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4 令和6年度\"/>
    </mc:Choice>
  </mc:AlternateContent>
  <xr:revisionPtr revIDLastSave="0" documentId="13_ncr:1_{1EF7840F-B926-40F4-84E8-04DD34D1DF40}" xr6:coauthVersionLast="47" xr6:coauthVersionMax="47" xr10:uidLastSave="{00000000-0000-0000-0000-000000000000}"/>
  <bookViews>
    <workbookView xWindow="1776" yWindow="636" windowWidth="18120" windowHeight="8004" xr2:uid="{00000000-000D-0000-FFFF-FFFF00000000}"/>
  </bookViews>
  <sheets>
    <sheet name="県・九州・全国" sheetId="2" r:id="rId1"/>
    <sheet name="Sheet3" sheetId="3" r:id="rId2"/>
  </sheets>
  <externalReferences>
    <externalReference r:id="rId3"/>
  </externalReferences>
  <definedNames>
    <definedName name="_xlnm._FilterDatabase" localSheetId="0" hidden="1">県・九州・全国!$B$2:$X$88</definedName>
    <definedName name="_xlnm.Print_Area" localSheetId="0">県・九州・全国!$A$1:$X$88</definedName>
    <definedName name="_xlnm.Print_Titles" localSheetId="0">県・九州・全国!$1:$2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8" i="2" l="1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W13" i="2"/>
  <c r="U13" i="2"/>
  <c r="T13" i="2"/>
  <c r="Q13" i="2"/>
  <c r="O13" i="2"/>
  <c r="N13" i="2"/>
  <c r="K13" i="2"/>
  <c r="I13" i="2"/>
  <c r="H13" i="2"/>
  <c r="B13" i="2"/>
  <c r="W77" i="2"/>
  <c r="T77" i="2"/>
  <c r="Q77" i="2"/>
  <c r="N77" i="2"/>
  <c r="K77" i="2"/>
  <c r="H77" i="2"/>
  <c r="B77" i="2"/>
  <c r="H69" i="2"/>
  <c r="H68" i="2"/>
  <c r="H67" i="2"/>
  <c r="B42" i="2"/>
  <c r="B41" i="2"/>
  <c r="B40" i="2"/>
  <c r="K42" i="2"/>
  <c r="K41" i="2"/>
  <c r="K40" i="2"/>
  <c r="I42" i="2"/>
  <c r="I41" i="2"/>
  <c r="I40" i="2"/>
  <c r="H42" i="2"/>
  <c r="H41" i="2"/>
  <c r="N38" i="2"/>
  <c r="H40" i="2"/>
  <c r="Q12" i="2"/>
  <c r="O12" i="2"/>
  <c r="N12" i="2"/>
  <c r="B12" i="2"/>
  <c r="Q11" i="2"/>
  <c r="O11" i="2"/>
  <c r="N11" i="2"/>
  <c r="B11" i="2"/>
  <c r="W10" i="2"/>
  <c r="U10" i="2"/>
  <c r="T10" i="2"/>
  <c r="Q10" i="2"/>
  <c r="O10" i="2"/>
  <c r="N10" i="2"/>
  <c r="B10" i="2"/>
  <c r="W48" i="2"/>
  <c r="U48" i="2"/>
  <c r="T48" i="2"/>
  <c r="Q48" i="2"/>
  <c r="O48" i="2"/>
  <c r="N48" i="2"/>
  <c r="K48" i="2"/>
  <c r="I48" i="2"/>
  <c r="H48" i="2"/>
  <c r="B48" i="2"/>
  <c r="W28" i="2"/>
  <c r="U28" i="2"/>
  <c r="T28" i="2"/>
  <c r="Q28" i="2"/>
  <c r="O28" i="2"/>
  <c r="N28" i="2"/>
  <c r="K28" i="2"/>
  <c r="I28" i="2"/>
  <c r="H28" i="2"/>
  <c r="B28" i="2"/>
  <c r="W20" i="2" l="1"/>
  <c r="U20" i="2"/>
  <c r="T20" i="2"/>
  <c r="Q20" i="2"/>
  <c r="O20" i="2"/>
  <c r="N20" i="2"/>
  <c r="K20" i="2"/>
  <c r="I20" i="2"/>
  <c r="H20" i="2"/>
  <c r="B20" i="2"/>
  <c r="W15" i="2"/>
  <c r="U15" i="2"/>
  <c r="T15" i="2"/>
  <c r="Q15" i="2"/>
  <c r="O15" i="2"/>
  <c r="N15" i="2"/>
  <c r="K15" i="2"/>
  <c r="I15" i="2"/>
  <c r="H15" i="2"/>
  <c r="B15" i="2"/>
  <c r="O26" i="2"/>
  <c r="W26" i="2"/>
  <c r="T26" i="2"/>
  <c r="Q26" i="2"/>
  <c r="N26" i="2"/>
  <c r="K26" i="2"/>
  <c r="I26" i="2"/>
  <c r="H26" i="2"/>
  <c r="B26" i="2"/>
  <c r="N75" i="2"/>
  <c r="W75" i="2"/>
  <c r="U75" i="2"/>
  <c r="T75" i="2"/>
  <c r="Q75" i="2"/>
  <c r="O75" i="2"/>
  <c r="K75" i="2"/>
  <c r="I75" i="2"/>
  <c r="H75" i="2"/>
  <c r="B75" i="2"/>
  <c r="W64" i="2"/>
  <c r="U64" i="2"/>
  <c r="T64" i="2"/>
  <c r="Q64" i="2"/>
  <c r="O64" i="2"/>
  <c r="N64" i="2"/>
  <c r="K64" i="2"/>
  <c r="I64" i="2"/>
  <c r="H64" i="2"/>
  <c r="B64" i="2"/>
  <c r="W53" i="2"/>
  <c r="U53" i="2"/>
  <c r="T53" i="2"/>
  <c r="Q53" i="2"/>
  <c r="O53" i="2"/>
  <c r="N53" i="2"/>
  <c r="K53" i="2"/>
  <c r="I53" i="2"/>
  <c r="H53" i="2"/>
  <c r="B53" i="2"/>
  <c r="W45" i="2"/>
  <c r="U45" i="2"/>
  <c r="T45" i="2"/>
  <c r="Q45" i="2"/>
  <c r="O45" i="2"/>
  <c r="N45" i="2"/>
  <c r="K45" i="2"/>
  <c r="I45" i="2"/>
  <c r="H45" i="2"/>
  <c r="B45" i="2"/>
  <c r="W23" i="2"/>
  <c r="U23" i="2"/>
  <c r="T23" i="2"/>
  <c r="Q23" i="2"/>
  <c r="O23" i="2"/>
  <c r="N23" i="2"/>
  <c r="K23" i="2"/>
  <c r="I23" i="2"/>
  <c r="H23" i="2"/>
  <c r="B23" i="2"/>
  <c r="T72" i="2"/>
  <c r="Q6" i="2"/>
  <c r="O6" i="2"/>
  <c r="N6" i="2"/>
  <c r="W63" i="2"/>
  <c r="U63" i="2"/>
  <c r="T63" i="2"/>
  <c r="Q63" i="2"/>
  <c r="O63" i="2"/>
  <c r="N63" i="2"/>
  <c r="K63" i="2"/>
  <c r="I63" i="2"/>
  <c r="H63" i="2"/>
  <c r="B63" i="2"/>
  <c r="I39" i="2"/>
  <c r="I38" i="2"/>
  <c r="W39" i="2"/>
  <c r="T39" i="2"/>
  <c r="Q39" i="2"/>
  <c r="N39" i="2"/>
  <c r="K39" i="2"/>
  <c r="H39" i="2"/>
  <c r="B39" i="2"/>
  <c r="K73" i="2"/>
  <c r="I73" i="2"/>
  <c r="H73" i="2"/>
  <c r="B73" i="2"/>
  <c r="W66" i="2"/>
  <c r="U66" i="2"/>
  <c r="T66" i="2"/>
  <c r="Q66" i="2"/>
  <c r="O66" i="2"/>
  <c r="N66" i="2"/>
  <c r="K66" i="2"/>
  <c r="I66" i="2"/>
  <c r="H66" i="2"/>
  <c r="B66" i="2"/>
  <c r="W7" i="2"/>
  <c r="U7" i="2"/>
  <c r="T7" i="2"/>
  <c r="Q7" i="2"/>
  <c r="O7" i="2"/>
  <c r="N7" i="2"/>
  <c r="K7" i="2"/>
  <c r="I7" i="2"/>
  <c r="H7" i="2"/>
  <c r="B7" i="2"/>
  <c r="A3" i="2"/>
  <c r="W49" i="2"/>
  <c r="U49" i="2"/>
  <c r="T49" i="2"/>
  <c r="Q49" i="2"/>
  <c r="O49" i="2"/>
  <c r="N49" i="2"/>
  <c r="K49" i="2"/>
  <c r="I49" i="2"/>
  <c r="H49" i="2"/>
  <c r="B49" i="2"/>
  <c r="W47" i="2"/>
  <c r="U47" i="2"/>
  <c r="T47" i="2"/>
  <c r="Q47" i="2"/>
  <c r="O47" i="2"/>
  <c r="N47" i="2"/>
  <c r="K47" i="2"/>
  <c r="I47" i="2"/>
  <c r="H47" i="2"/>
  <c r="B47" i="2"/>
  <c r="W86" i="2" l="1"/>
  <c r="U86" i="2"/>
  <c r="T86" i="2"/>
  <c r="Q86" i="2"/>
  <c r="O86" i="2"/>
  <c r="N86" i="2"/>
  <c r="K86" i="2"/>
  <c r="I86" i="2"/>
  <c r="H86" i="2"/>
  <c r="B86" i="2"/>
  <c r="K76" i="2"/>
  <c r="I76" i="2"/>
  <c r="H76" i="2"/>
  <c r="O34" i="2" l="1"/>
  <c r="O33" i="2"/>
  <c r="O32" i="2"/>
  <c r="O31" i="2"/>
  <c r="W35" i="2" l="1"/>
  <c r="U35" i="2"/>
  <c r="T35" i="2"/>
  <c r="Q35" i="2"/>
  <c r="N35" i="2"/>
  <c r="K35" i="2"/>
  <c r="H35" i="2"/>
  <c r="W25" i="2" l="1"/>
  <c r="U25" i="2"/>
  <c r="T25" i="2"/>
  <c r="Q25" i="2"/>
  <c r="O25" i="2"/>
  <c r="N25" i="2"/>
  <c r="K25" i="2"/>
  <c r="I25" i="2"/>
  <c r="H25" i="2"/>
  <c r="B25" i="2"/>
  <c r="W27" i="2"/>
  <c r="U27" i="2"/>
  <c r="T27" i="2"/>
  <c r="Q27" i="2"/>
  <c r="O27" i="2"/>
  <c r="N27" i="2"/>
  <c r="K27" i="2"/>
  <c r="I27" i="2"/>
  <c r="H27" i="2"/>
  <c r="B27" i="2"/>
  <c r="B68" i="2" l="1"/>
  <c r="N68" i="2"/>
  <c r="O68" i="2"/>
  <c r="Q68" i="2"/>
  <c r="T68" i="2"/>
  <c r="U68" i="2"/>
  <c r="W68" i="2"/>
  <c r="B69" i="2"/>
  <c r="N69" i="2"/>
  <c r="Q69" i="2"/>
  <c r="T69" i="2"/>
  <c r="W69" i="2"/>
  <c r="W67" i="2"/>
  <c r="U67" i="2"/>
  <c r="T67" i="2"/>
  <c r="Q67" i="2"/>
  <c r="O67" i="2"/>
  <c r="N67" i="2"/>
  <c r="B67" i="2"/>
  <c r="W29" i="2" l="1"/>
  <c r="U29" i="2"/>
  <c r="T29" i="2"/>
  <c r="Q29" i="2"/>
  <c r="O29" i="2"/>
  <c r="N29" i="2"/>
  <c r="K29" i="2"/>
  <c r="I29" i="2"/>
  <c r="H29" i="2"/>
  <c r="B29" i="2"/>
  <c r="O24" i="2" l="1"/>
  <c r="W51" i="2"/>
  <c r="W88" i="2" l="1"/>
  <c r="W87" i="2"/>
  <c r="W85" i="2"/>
  <c r="W84" i="2"/>
  <c r="W83" i="2"/>
  <c r="W82" i="2"/>
  <c r="W81" i="2"/>
  <c r="W80" i="2"/>
  <c r="W79" i="2"/>
  <c r="W78" i="2"/>
  <c r="W72" i="2"/>
  <c r="W71" i="2"/>
  <c r="W74" i="2"/>
  <c r="W70" i="2"/>
  <c r="W65" i="2"/>
  <c r="W62" i="2"/>
  <c r="W61" i="2"/>
  <c r="W60" i="2"/>
  <c r="W59" i="2"/>
  <c r="W58" i="2"/>
  <c r="W57" i="2"/>
  <c r="W56" i="2"/>
  <c r="W55" i="2"/>
  <c r="W52" i="2"/>
  <c r="W54" i="2"/>
  <c r="W50" i="2"/>
  <c r="W46" i="2"/>
  <c r="W44" i="2"/>
  <c r="W43" i="2"/>
  <c r="W42" i="2"/>
  <c r="W41" i="2"/>
  <c r="W40" i="2"/>
  <c r="W38" i="2"/>
  <c r="W37" i="2"/>
  <c r="W36" i="2"/>
  <c r="W34" i="2"/>
  <c r="W33" i="2"/>
  <c r="W32" i="2"/>
  <c r="W31" i="2"/>
  <c r="W30" i="2"/>
  <c r="W24" i="2"/>
  <c r="W22" i="2"/>
  <c r="W21" i="2"/>
  <c r="W19" i="2"/>
  <c r="W18" i="2"/>
  <c r="W17" i="2"/>
  <c r="W16" i="2"/>
  <c r="W14" i="2"/>
  <c r="W9" i="2"/>
  <c r="W8" i="2"/>
  <c r="W6" i="2"/>
  <c r="W5" i="2"/>
  <c r="W4" i="2"/>
  <c r="W3" i="2"/>
  <c r="T88" i="2"/>
  <c r="T87" i="2"/>
  <c r="T85" i="2"/>
  <c r="T84" i="2"/>
  <c r="T83" i="2"/>
  <c r="T82" i="2"/>
  <c r="T81" i="2"/>
  <c r="T80" i="2"/>
  <c r="T79" i="2"/>
  <c r="T78" i="2"/>
  <c r="T71" i="2"/>
  <c r="T74" i="2"/>
  <c r="T70" i="2"/>
  <c r="T65" i="2"/>
  <c r="T62" i="2"/>
  <c r="T61" i="2"/>
  <c r="T60" i="2"/>
  <c r="T59" i="2"/>
  <c r="T58" i="2"/>
  <c r="T57" i="2"/>
  <c r="T56" i="2"/>
  <c r="T55" i="2"/>
  <c r="T52" i="2"/>
  <c r="T54" i="2"/>
  <c r="T51" i="2"/>
  <c r="T50" i="2"/>
  <c r="T46" i="2"/>
  <c r="T44" i="2"/>
  <c r="T43" i="2"/>
  <c r="T42" i="2"/>
  <c r="T41" i="2"/>
  <c r="T40" i="2"/>
  <c r="T38" i="2"/>
  <c r="T37" i="2"/>
  <c r="T36" i="2"/>
  <c r="T34" i="2"/>
  <c r="T33" i="2"/>
  <c r="T32" i="2"/>
  <c r="T31" i="2"/>
  <c r="T30" i="2"/>
  <c r="T24" i="2"/>
  <c r="T22" i="2"/>
  <c r="T21" i="2"/>
  <c r="T19" i="2"/>
  <c r="T18" i="2"/>
  <c r="T17" i="2"/>
  <c r="T16" i="2"/>
  <c r="T14" i="2"/>
  <c r="T9" i="2"/>
  <c r="T8" i="2"/>
  <c r="T6" i="2"/>
  <c r="T5" i="2"/>
  <c r="T4" i="2"/>
  <c r="T3" i="2"/>
  <c r="Q88" i="2"/>
  <c r="Q87" i="2"/>
  <c r="Q85" i="2"/>
  <c r="Q84" i="2"/>
  <c r="Q83" i="2"/>
  <c r="Q82" i="2"/>
  <c r="Q81" i="2"/>
  <c r="Q80" i="2"/>
  <c r="Q79" i="2"/>
  <c r="Q78" i="2"/>
  <c r="Q72" i="2"/>
  <c r="Q71" i="2"/>
  <c r="Q74" i="2"/>
  <c r="Q70" i="2"/>
  <c r="Q65" i="2"/>
  <c r="Q62" i="2"/>
  <c r="Q61" i="2"/>
  <c r="Q60" i="2"/>
  <c r="Q59" i="2"/>
  <c r="Q58" i="2"/>
  <c r="Q57" i="2"/>
  <c r="Q56" i="2"/>
  <c r="Q55" i="2"/>
  <c r="Q52" i="2"/>
  <c r="Q54" i="2"/>
  <c r="Q51" i="2"/>
  <c r="Q50" i="2"/>
  <c r="Q46" i="2"/>
  <c r="Q44" i="2"/>
  <c r="Q43" i="2"/>
  <c r="Q42" i="2"/>
  <c r="Q41" i="2"/>
  <c r="Q40" i="2"/>
  <c r="Q38" i="2"/>
  <c r="Q37" i="2"/>
  <c r="Q36" i="2"/>
  <c r="Q34" i="2"/>
  <c r="Q33" i="2"/>
  <c r="Q32" i="2"/>
  <c r="Q31" i="2"/>
  <c r="Q30" i="2"/>
  <c r="Q24" i="2"/>
  <c r="Q22" i="2"/>
  <c r="Q21" i="2"/>
  <c r="Q19" i="2"/>
  <c r="Q18" i="2"/>
  <c r="Q17" i="2"/>
  <c r="Q16" i="2"/>
  <c r="Q14" i="2"/>
  <c r="Q9" i="2"/>
  <c r="Q8" i="2"/>
  <c r="Q5" i="2"/>
  <c r="Q4" i="2"/>
  <c r="Q3" i="2"/>
  <c r="N88" i="2"/>
  <c r="N87" i="2"/>
  <c r="N85" i="2"/>
  <c r="N84" i="2"/>
  <c r="N83" i="2"/>
  <c r="N82" i="2"/>
  <c r="N81" i="2"/>
  <c r="N80" i="2"/>
  <c r="N79" i="2"/>
  <c r="N78" i="2"/>
  <c r="N72" i="2"/>
  <c r="N71" i="2"/>
  <c r="N74" i="2"/>
  <c r="N70" i="2"/>
  <c r="N65" i="2"/>
  <c r="N62" i="2"/>
  <c r="N61" i="2"/>
  <c r="N60" i="2"/>
  <c r="N59" i="2"/>
  <c r="N58" i="2"/>
  <c r="N57" i="2"/>
  <c r="N56" i="2"/>
  <c r="N55" i="2"/>
  <c r="N52" i="2"/>
  <c r="N54" i="2"/>
  <c r="N51" i="2"/>
  <c r="N50" i="2"/>
  <c r="N46" i="2"/>
  <c r="N44" i="2"/>
  <c r="N43" i="2"/>
  <c r="N42" i="2"/>
  <c r="N41" i="2"/>
  <c r="N40" i="2"/>
  <c r="N37" i="2"/>
  <c r="N36" i="2"/>
  <c r="N34" i="2"/>
  <c r="N33" i="2"/>
  <c r="N32" i="2"/>
  <c r="N31" i="2"/>
  <c r="N30" i="2"/>
  <c r="N24" i="2"/>
  <c r="N22" i="2"/>
  <c r="N21" i="2"/>
  <c r="N19" i="2"/>
  <c r="N18" i="2"/>
  <c r="N17" i="2"/>
  <c r="N16" i="2"/>
  <c r="N14" i="2"/>
  <c r="N9" i="2"/>
  <c r="N8" i="2"/>
  <c r="N5" i="2"/>
  <c r="N4" i="2"/>
  <c r="N3" i="2"/>
  <c r="H88" i="2"/>
  <c r="H87" i="2"/>
  <c r="H85" i="2"/>
  <c r="H84" i="2"/>
  <c r="H83" i="2"/>
  <c r="H82" i="2"/>
  <c r="H81" i="2"/>
  <c r="H80" i="2"/>
  <c r="H79" i="2"/>
  <c r="H78" i="2"/>
  <c r="H72" i="2"/>
  <c r="H71" i="2"/>
  <c r="H74" i="2"/>
  <c r="H70" i="2"/>
  <c r="H65" i="2"/>
  <c r="H62" i="2"/>
  <c r="H61" i="2"/>
  <c r="H60" i="2"/>
  <c r="H59" i="2"/>
  <c r="H58" i="2"/>
  <c r="H57" i="2"/>
  <c r="H56" i="2"/>
  <c r="H55" i="2"/>
  <c r="H52" i="2"/>
  <c r="H54" i="2"/>
  <c r="H51" i="2"/>
  <c r="H50" i="2"/>
  <c r="H46" i="2"/>
  <c r="H44" i="2"/>
  <c r="H43" i="2"/>
  <c r="H38" i="2"/>
  <c r="H37" i="2"/>
  <c r="H36" i="2"/>
  <c r="H34" i="2"/>
  <c r="H33" i="2"/>
  <c r="H32" i="2"/>
  <c r="H31" i="2"/>
  <c r="H30" i="2"/>
  <c r="H24" i="2"/>
  <c r="H22" i="2"/>
  <c r="H21" i="2"/>
  <c r="H19" i="2"/>
  <c r="H18" i="2"/>
  <c r="H17" i="2"/>
  <c r="H16" i="2"/>
  <c r="H14" i="2"/>
  <c r="H9" i="2"/>
  <c r="H8" i="2"/>
  <c r="H6" i="2"/>
  <c r="H5" i="2"/>
  <c r="H4" i="2"/>
  <c r="K88" i="2"/>
  <c r="K87" i="2"/>
  <c r="K85" i="2"/>
  <c r="K84" i="2"/>
  <c r="K83" i="2"/>
  <c r="K82" i="2"/>
  <c r="K81" i="2"/>
  <c r="K80" i="2"/>
  <c r="K79" i="2"/>
  <c r="K78" i="2"/>
  <c r="K72" i="2"/>
  <c r="K71" i="2"/>
  <c r="K74" i="2"/>
  <c r="K70" i="2"/>
  <c r="K65" i="2"/>
  <c r="K62" i="2"/>
  <c r="K61" i="2"/>
  <c r="K60" i="2"/>
  <c r="K59" i="2"/>
  <c r="K58" i="2"/>
  <c r="K57" i="2"/>
  <c r="K56" i="2"/>
  <c r="K55" i="2"/>
  <c r="K52" i="2"/>
  <c r="K54" i="2"/>
  <c r="K51" i="2"/>
  <c r="K50" i="2"/>
  <c r="K46" i="2"/>
  <c r="K44" i="2"/>
  <c r="K43" i="2"/>
  <c r="K38" i="2"/>
  <c r="K37" i="2"/>
  <c r="K36" i="2"/>
  <c r="K34" i="2"/>
  <c r="K33" i="2"/>
  <c r="K32" i="2"/>
  <c r="K31" i="2"/>
  <c r="K30" i="2"/>
  <c r="K24" i="2"/>
  <c r="K22" i="2"/>
  <c r="K21" i="2"/>
  <c r="K19" i="2"/>
  <c r="K18" i="2"/>
  <c r="K17" i="2"/>
  <c r="K16" i="2"/>
  <c r="K14" i="2"/>
  <c r="K9" i="2"/>
  <c r="K8" i="2"/>
  <c r="K6" i="2"/>
  <c r="K5" i="2"/>
  <c r="K4" i="2"/>
  <c r="K3" i="2"/>
  <c r="U21" i="2"/>
  <c r="U9" i="2"/>
  <c r="I22" i="2" l="1"/>
  <c r="I24" i="2" l="1"/>
  <c r="U44" i="2" l="1"/>
  <c r="O60" i="2"/>
  <c r="O44" i="2"/>
  <c r="O22" i="2"/>
  <c r="B78" i="2"/>
  <c r="U34" i="2" l="1"/>
  <c r="U33" i="2"/>
  <c r="U32" i="2"/>
  <c r="U58" i="2"/>
  <c r="O58" i="2"/>
  <c r="I58" i="2"/>
  <c r="B58" i="2"/>
  <c r="U88" i="2" l="1"/>
  <c r="O88" i="2"/>
  <c r="I88" i="2"/>
  <c r="B88" i="2"/>
  <c r="U87" i="2"/>
  <c r="O87" i="2"/>
  <c r="I87" i="2"/>
  <c r="B87" i="2"/>
  <c r="U85" i="2"/>
  <c r="O85" i="2"/>
  <c r="I85" i="2"/>
  <c r="B85" i="2"/>
  <c r="U84" i="2"/>
  <c r="O84" i="2"/>
  <c r="I84" i="2"/>
  <c r="B84" i="2"/>
  <c r="U83" i="2"/>
  <c r="O83" i="2"/>
  <c r="I83" i="2"/>
  <c r="B83" i="2"/>
  <c r="U82" i="2"/>
  <c r="O82" i="2"/>
  <c r="I82" i="2"/>
  <c r="B82" i="2"/>
  <c r="U81" i="2"/>
  <c r="O81" i="2"/>
  <c r="I81" i="2"/>
  <c r="B81" i="2"/>
  <c r="U80" i="2"/>
  <c r="O80" i="2"/>
  <c r="I80" i="2"/>
  <c r="B80" i="2"/>
  <c r="U79" i="2"/>
  <c r="O79" i="2"/>
  <c r="I79" i="2"/>
  <c r="B79" i="2"/>
  <c r="U72" i="2"/>
  <c r="O72" i="2"/>
  <c r="I72" i="2"/>
  <c r="B72" i="2"/>
  <c r="U71" i="2"/>
  <c r="O71" i="2"/>
  <c r="I71" i="2"/>
  <c r="B71" i="2"/>
  <c r="U74" i="2"/>
  <c r="O74" i="2"/>
  <c r="I74" i="2"/>
  <c r="B74" i="2"/>
  <c r="U70" i="2"/>
  <c r="O70" i="2"/>
  <c r="I70" i="2"/>
  <c r="B70" i="2"/>
  <c r="U65" i="2"/>
  <c r="O65" i="2"/>
  <c r="I65" i="2"/>
  <c r="B65" i="2"/>
  <c r="U61" i="2"/>
  <c r="O61" i="2"/>
  <c r="I61" i="2"/>
  <c r="B61" i="2"/>
  <c r="U62" i="2"/>
  <c r="O62" i="2"/>
  <c r="I62" i="2"/>
  <c r="B62" i="2"/>
  <c r="I60" i="2"/>
  <c r="B60" i="2"/>
  <c r="U59" i="2"/>
  <c r="O59" i="2"/>
  <c r="I59" i="2"/>
  <c r="B59" i="2"/>
  <c r="U57" i="2"/>
  <c r="O57" i="2"/>
  <c r="I57" i="2"/>
  <c r="B57" i="2"/>
  <c r="U56" i="2"/>
  <c r="O56" i="2"/>
  <c r="I56" i="2"/>
  <c r="B56" i="2"/>
  <c r="U55" i="2"/>
  <c r="O55" i="2"/>
  <c r="I55" i="2"/>
  <c r="B55" i="2"/>
  <c r="U54" i="2"/>
  <c r="O54" i="2"/>
  <c r="I54" i="2"/>
  <c r="B54" i="2"/>
  <c r="U52" i="2"/>
  <c r="O52" i="2"/>
  <c r="I52" i="2"/>
  <c r="B52" i="2"/>
  <c r="U51" i="2"/>
  <c r="O51" i="2"/>
  <c r="I51" i="2"/>
  <c r="B51" i="2"/>
  <c r="U50" i="2"/>
  <c r="O50" i="2"/>
  <c r="I50" i="2"/>
  <c r="B50" i="2"/>
  <c r="U46" i="2"/>
  <c r="O46" i="2"/>
  <c r="I46" i="2"/>
  <c r="B46" i="2"/>
  <c r="I44" i="2"/>
  <c r="B44" i="2"/>
  <c r="U43" i="2"/>
  <c r="O43" i="2"/>
  <c r="I43" i="2"/>
  <c r="B43" i="2"/>
  <c r="U37" i="2"/>
  <c r="O37" i="2"/>
  <c r="I37" i="2"/>
  <c r="B37" i="2"/>
  <c r="B38" i="2"/>
  <c r="U36" i="2"/>
  <c r="O36" i="2"/>
  <c r="I36" i="2"/>
  <c r="B36" i="2"/>
  <c r="U42" i="2"/>
  <c r="O42" i="2"/>
  <c r="U41" i="2"/>
  <c r="O41" i="2"/>
  <c r="U40" i="2"/>
  <c r="O40" i="2"/>
  <c r="U31" i="2"/>
  <c r="I31" i="2"/>
  <c r="B31" i="2"/>
  <c r="U30" i="2"/>
  <c r="O30" i="2"/>
  <c r="I30" i="2"/>
  <c r="B30" i="2"/>
  <c r="U24" i="2"/>
  <c r="B24" i="2"/>
  <c r="B22" i="2"/>
  <c r="O21" i="2"/>
  <c r="I21" i="2"/>
  <c r="B21" i="2"/>
  <c r="U19" i="2"/>
  <c r="I19" i="2"/>
  <c r="B19" i="2"/>
  <c r="U18" i="2"/>
  <c r="I18" i="2"/>
  <c r="B18" i="2"/>
  <c r="U17" i="2"/>
  <c r="I17" i="2"/>
  <c r="B17" i="2"/>
  <c r="U16" i="2"/>
  <c r="O16" i="2"/>
  <c r="I16" i="2"/>
  <c r="B16" i="2"/>
  <c r="U14" i="2"/>
  <c r="O14" i="2"/>
  <c r="I14" i="2"/>
  <c r="B14" i="2"/>
  <c r="O9" i="2"/>
  <c r="I9" i="2"/>
  <c r="B9" i="2"/>
  <c r="U8" i="2"/>
  <c r="O8" i="2"/>
  <c r="I8" i="2"/>
  <c r="B8" i="2"/>
  <c r="U6" i="2"/>
  <c r="I6" i="2"/>
  <c r="B6" i="2"/>
  <c r="U5" i="2"/>
  <c r="O5" i="2"/>
  <c r="I5" i="2"/>
  <c r="B5" i="2"/>
  <c r="U4" i="2"/>
  <c r="O4" i="2"/>
  <c r="I4" i="2"/>
  <c r="B4" i="2"/>
  <c r="U3" i="2"/>
  <c r="O3" i="2"/>
  <c r="I3" i="2"/>
  <c r="H3" i="2"/>
  <c r="B3" i="2"/>
  <c r="K11" i="2"/>
  <c r="K12" i="2"/>
  <c r="K10" i="2"/>
</calcChain>
</file>

<file path=xl/sharedStrings.xml><?xml version="1.0" encoding="utf-8"?>
<sst xmlns="http://schemas.openxmlformats.org/spreadsheetml/2006/main" count="425" uniqueCount="179">
  <si>
    <t>月</t>
  </si>
  <si>
    <t>種　　別</t>
  </si>
  <si>
    <t>行　事　名</t>
  </si>
  <si>
    <t>開　　催　　日</t>
  </si>
  <si>
    <t>場　　所</t>
  </si>
  <si>
    <t>九州大会開催日</t>
  </si>
  <si>
    <t>場所</t>
  </si>
  <si>
    <t>全国大会開催日</t>
  </si>
  <si>
    <t>クラブ・実業団</t>
  </si>
  <si>
    <t>全九州バレーボール総合選手権大会 県予選</t>
  </si>
  <si>
    <t>諫早</t>
  </si>
  <si>
    <t>福岡</t>
  </si>
  <si>
    <t>長崎</t>
  </si>
  <si>
    <t>高　校</t>
  </si>
  <si>
    <t>長崎・佐世保・中地区</t>
  </si>
  <si>
    <t>佐世保</t>
  </si>
  <si>
    <t>大　学</t>
  </si>
  <si>
    <t>マ　マ</t>
  </si>
  <si>
    <t>県ママさん連盟審判研修会</t>
  </si>
  <si>
    <t>ソフト</t>
  </si>
  <si>
    <t>大村</t>
  </si>
  <si>
    <t>クラブ</t>
  </si>
  <si>
    <t>6・9</t>
  </si>
  <si>
    <t>ねんりんピック　県予選</t>
  </si>
  <si>
    <t>島原</t>
  </si>
  <si>
    <t>ビーチ</t>
  </si>
  <si>
    <t>愛媛</t>
  </si>
  <si>
    <t>40歳以上</t>
  </si>
  <si>
    <t>日本スポーツマスターズ 県予選</t>
  </si>
  <si>
    <t>小　学</t>
  </si>
  <si>
    <t>評議員会・理事会</t>
  </si>
  <si>
    <t>中　学</t>
  </si>
  <si>
    <t>第１回地区レベル強化練習会</t>
  </si>
  <si>
    <t>県北・県央・県南</t>
  </si>
  <si>
    <t>小学以外全種別</t>
  </si>
  <si>
    <t>天皇杯全日本選手権大会 県ラウンド</t>
  </si>
  <si>
    <t>皇后杯全日本選手権大会 県ラウンド</t>
  </si>
  <si>
    <t>クラブ・実業団・大学</t>
  </si>
  <si>
    <t>県中学校総合体育大会</t>
  </si>
  <si>
    <t>ＪＯＣカップ中学県代表選手最終選考会（３地区対抗バレー大会）</t>
  </si>
  <si>
    <t>ＪＯＣカップ中学県代表選手結団式</t>
  </si>
  <si>
    <t>離島地区派遣強化練習会（８月中）</t>
  </si>
  <si>
    <t>五島・壱岐・対馬</t>
  </si>
  <si>
    <t>全国ママさんいそじ大会　県予選</t>
  </si>
  <si>
    <t>ＫＴＮ杯　県ママさん大会</t>
  </si>
  <si>
    <t/>
  </si>
  <si>
    <t>一般・壮年</t>
  </si>
  <si>
    <t>ながさき県民総スポーツ祭　長崎県民体育大会</t>
  </si>
  <si>
    <t>連盟杯　県ママさん大会</t>
  </si>
  <si>
    <t>全日本高等学校選手権大会 県大会</t>
  </si>
  <si>
    <t>全日本高等学校選手権大会 県大会（準決勝・決勝）</t>
  </si>
  <si>
    <t>東京</t>
  </si>
  <si>
    <t>第３回県フェスティバル</t>
  </si>
  <si>
    <t>ＪＯＣカップ中学県代表選手壮行会</t>
  </si>
  <si>
    <t>県高等学校新人体育大会</t>
  </si>
  <si>
    <t>県中学校総合体育大会新人大会</t>
  </si>
  <si>
    <t>小学・中学</t>
  </si>
  <si>
    <t>県ママさん連盟総会</t>
  </si>
  <si>
    <t>大坂</t>
    <phoneticPr fontId="4"/>
  </si>
  <si>
    <t>～</t>
  </si>
  <si>
    <t>全国スポレクフェスティバル　県予選</t>
    <phoneticPr fontId="4"/>
  </si>
  <si>
    <t>全国レディースフェスティバル　県予選</t>
    <phoneticPr fontId="4"/>
  </si>
  <si>
    <t>全国シルバーフェスティバル　県予選</t>
    <phoneticPr fontId="4"/>
  </si>
  <si>
    <t>地区高等学校春季選手権大会</t>
    <phoneticPr fontId="4"/>
  </si>
  <si>
    <t>県高等学校春季選手権大会</t>
    <phoneticPr fontId="4"/>
  </si>
  <si>
    <t>女子</t>
    <rPh sb="0" eb="2">
      <t>ジョシ</t>
    </rPh>
    <phoneticPr fontId="4"/>
  </si>
  <si>
    <t>男女</t>
    <rPh sb="0" eb="2">
      <t>ダンジョ</t>
    </rPh>
    <phoneticPr fontId="4"/>
  </si>
  <si>
    <t>男子</t>
    <rPh sb="0" eb="2">
      <t>ダンシ</t>
    </rPh>
    <phoneticPr fontId="4"/>
  </si>
  <si>
    <t>全国ことぶき大会　県大会</t>
    <phoneticPr fontId="4"/>
  </si>
  <si>
    <t>県協会長杯・県高等学校選手権大会</t>
    <phoneticPr fontId="4"/>
  </si>
  <si>
    <t>県Ｕ-14クラブチャンピオンシップ大会</t>
    <phoneticPr fontId="4"/>
  </si>
  <si>
    <t>全日本クラブカップ選手権大会  県予選</t>
    <phoneticPr fontId="4"/>
  </si>
  <si>
    <t>九州クラブ優勝大会　県予選</t>
    <phoneticPr fontId="4"/>
  </si>
  <si>
    <t>第１回県下クラブ対抗選手権大会</t>
    <phoneticPr fontId="4"/>
  </si>
  <si>
    <t>久留米アサレアカップ　九州・山口クラブカップ選手権大会　県予選</t>
    <phoneticPr fontId="4"/>
  </si>
  <si>
    <t>全国社会人西ブロック優勝大会 県予選</t>
    <phoneticPr fontId="4"/>
  </si>
  <si>
    <t>全日本総合選手権大会 県予選</t>
    <phoneticPr fontId="4"/>
  </si>
  <si>
    <t>県高等学校総合体育大会</t>
    <phoneticPr fontId="4"/>
  </si>
  <si>
    <t>長崎</t>
    <rPh sb="0" eb="2">
      <t>ナガサキ</t>
    </rPh>
    <phoneticPr fontId="4"/>
  </si>
  <si>
    <t>佐賀</t>
    <rPh sb="0" eb="2">
      <t>サガ</t>
    </rPh>
    <phoneticPr fontId="4"/>
  </si>
  <si>
    <t>熊本</t>
    <rPh sb="0" eb="2">
      <t>クマモト</t>
    </rPh>
    <phoneticPr fontId="4"/>
  </si>
  <si>
    <t>諫早・大村</t>
    <rPh sb="0" eb="2">
      <t>イサハヤ</t>
    </rPh>
    <phoneticPr fontId="4"/>
  </si>
  <si>
    <t>佐世保</t>
    <phoneticPr fontId="4"/>
  </si>
  <si>
    <t>全国ママさん大会　県予選　　メモリード杯</t>
    <phoneticPr fontId="4"/>
  </si>
  <si>
    <t>大村</t>
    <rPh sb="0" eb="2">
      <t>オオムラ</t>
    </rPh>
    <phoneticPr fontId="4"/>
  </si>
  <si>
    <t>福島</t>
    <rPh sb="0" eb="2">
      <t>フクシマ</t>
    </rPh>
    <phoneticPr fontId="4"/>
  </si>
  <si>
    <t>諫早</t>
    <phoneticPr fontId="4"/>
  </si>
  <si>
    <t>大坂</t>
    <rPh sb="0" eb="2">
      <t>オオサカ</t>
    </rPh>
    <phoneticPr fontId="4"/>
  </si>
  <si>
    <t>全国フリーフェスティバル　県予選</t>
    <rPh sb="0" eb="2">
      <t>ゼンコク</t>
    </rPh>
    <phoneticPr fontId="4"/>
  </si>
  <si>
    <t>高　校</t>
    <phoneticPr fontId="4"/>
  </si>
  <si>
    <t>小学</t>
    <rPh sb="0" eb="2">
      <t>ショウガク</t>
    </rPh>
    <phoneticPr fontId="4"/>
  </si>
  <si>
    <t>中学</t>
    <rPh sb="0" eb="2">
      <t>チュウガク</t>
    </rPh>
    <phoneticPr fontId="4"/>
  </si>
  <si>
    <t>高校</t>
    <rPh sb="0" eb="2">
      <t>コウコウ</t>
    </rPh>
    <phoneticPr fontId="4"/>
  </si>
  <si>
    <t>大学</t>
    <rPh sb="0" eb="2">
      <t>ダイガク</t>
    </rPh>
    <phoneticPr fontId="4"/>
  </si>
  <si>
    <t>ビーチ</t>
    <phoneticPr fontId="4"/>
  </si>
  <si>
    <t>ママ</t>
    <phoneticPr fontId="4"/>
  </si>
  <si>
    <t>奈良</t>
    <rPh sb="0" eb="2">
      <t>ナラ</t>
    </rPh>
    <phoneticPr fontId="4"/>
  </si>
  <si>
    <t>マ　マ</t>
    <phoneticPr fontId="4"/>
  </si>
  <si>
    <t>滋賀</t>
    <rPh sb="0" eb="2">
      <t>シガ</t>
    </rPh>
    <phoneticPr fontId="4"/>
  </si>
  <si>
    <t>マ　マ</t>
    <phoneticPr fontId="4"/>
  </si>
  <si>
    <t>福井</t>
    <rPh sb="0" eb="2">
      <t>フクイ</t>
    </rPh>
    <phoneticPr fontId="4"/>
  </si>
  <si>
    <t>大分</t>
    <phoneticPr fontId="4"/>
  </si>
  <si>
    <t>大村</t>
    <phoneticPr fontId="4"/>
  </si>
  <si>
    <t>合同委員会</t>
    <phoneticPr fontId="4"/>
  </si>
  <si>
    <t>島原</t>
    <phoneticPr fontId="4"/>
  </si>
  <si>
    <t>和歌山</t>
    <rPh sb="0" eb="3">
      <t>ワカヤマ</t>
    </rPh>
    <phoneticPr fontId="4"/>
  </si>
  <si>
    <t>愛媛</t>
    <phoneticPr fontId="4"/>
  </si>
  <si>
    <t>青森</t>
    <rPh sb="0" eb="2">
      <t>アオモリ</t>
    </rPh>
    <phoneticPr fontId="4"/>
  </si>
  <si>
    <t>アクティブリーダー研修会（更新）</t>
    <rPh sb="9" eb="12">
      <t>ケンシュウカイ</t>
    </rPh>
    <rPh sb="13" eb="15">
      <t>コウシン</t>
    </rPh>
    <phoneticPr fontId="4"/>
  </si>
  <si>
    <t>宮崎</t>
    <rPh sb="0" eb="2">
      <t>ミヤザキ</t>
    </rPh>
    <phoneticPr fontId="4"/>
  </si>
  <si>
    <t>第２回県下クラブ対抗選手権大会</t>
    <phoneticPr fontId="4"/>
  </si>
  <si>
    <t>福岡</t>
    <phoneticPr fontId="4"/>
  </si>
  <si>
    <t>東京・神奈川・千葉</t>
    <rPh sb="0" eb="2">
      <t>トウキョウ</t>
    </rPh>
    <rPh sb="3" eb="6">
      <t>カナガワ</t>
    </rPh>
    <rPh sb="7" eb="9">
      <t>チバ</t>
    </rPh>
    <phoneticPr fontId="4"/>
  </si>
  <si>
    <t>佐賀</t>
    <rPh sb="0" eb="2">
      <t>サガ</t>
    </rPh>
    <phoneticPr fontId="4"/>
  </si>
  <si>
    <t>県中学生クラブカップ</t>
    <rPh sb="0" eb="1">
      <t>ケン</t>
    </rPh>
    <rPh sb="1" eb="4">
      <t>チュウガクセイ</t>
    </rPh>
    <phoneticPr fontId="4"/>
  </si>
  <si>
    <t>第１回県レベル強化練習会</t>
    <rPh sb="3" eb="4">
      <t>ケン</t>
    </rPh>
    <phoneticPr fontId="4"/>
  </si>
  <si>
    <t>ＪＶＡゴールドプランプログラム幼保ソフトバレーボール支援事業</t>
    <rPh sb="15" eb="16">
      <t>ヨウ</t>
    </rPh>
    <rPh sb="16" eb="17">
      <t>ホ</t>
    </rPh>
    <rPh sb="26" eb="28">
      <t>シエン</t>
    </rPh>
    <rPh sb="28" eb="30">
      <t>ジギョウ</t>
    </rPh>
    <phoneticPr fontId="4"/>
  </si>
  <si>
    <t>10月開催予定（時津）</t>
    <rPh sb="8" eb="10">
      <t>トキツ</t>
    </rPh>
    <phoneticPr fontId="4"/>
  </si>
  <si>
    <t>鹿児島</t>
    <rPh sb="0" eb="3">
      <t>カゴシマ</t>
    </rPh>
    <phoneticPr fontId="4"/>
  </si>
  <si>
    <t>合同委員会</t>
    <phoneticPr fontId="4"/>
  </si>
  <si>
    <t>県央地区</t>
    <rPh sb="0" eb="2">
      <t>ケンオウ</t>
    </rPh>
    <rPh sb="2" eb="4">
      <t>チク</t>
    </rPh>
    <phoneticPr fontId="4"/>
  </si>
  <si>
    <t>第２回地区レベル強化練習会</t>
    <rPh sb="3" eb="5">
      <t>チク</t>
    </rPh>
    <phoneticPr fontId="4"/>
  </si>
  <si>
    <t>大分</t>
    <rPh sb="0" eb="2">
      <t>オオイタ</t>
    </rPh>
    <phoneticPr fontId="4"/>
  </si>
  <si>
    <t>九州ブロック総合フェスティバル　県予選</t>
    <rPh sb="0" eb="2">
      <t>キュウシュウ</t>
    </rPh>
    <rPh sb="6" eb="8">
      <t>ソウゴウ</t>
    </rPh>
    <phoneticPr fontId="4"/>
  </si>
  <si>
    <t>男女</t>
  </si>
  <si>
    <t>地区高等学校新人大会</t>
  </si>
  <si>
    <t>長崎</t>
    <phoneticPr fontId="4"/>
  </si>
  <si>
    <t>藤沢カップ全国中学生大会　県予選</t>
    <rPh sb="0" eb="2">
      <t>フジサワ</t>
    </rPh>
    <rPh sb="5" eb="7">
      <t>ゼンコク</t>
    </rPh>
    <rPh sb="7" eb="10">
      <t>チュウガクセイ</t>
    </rPh>
    <rPh sb="10" eb="12">
      <t>タイカイ</t>
    </rPh>
    <rPh sb="13" eb="16">
      <t>ケンヨセン</t>
    </rPh>
    <phoneticPr fontId="4"/>
  </si>
  <si>
    <t>神奈川</t>
    <rPh sb="0" eb="3">
      <t>カナガワ</t>
    </rPh>
    <phoneticPr fontId="4"/>
  </si>
  <si>
    <t>全国ヤングクラブ優勝大会　県予選</t>
    <rPh sb="0" eb="2">
      <t>ゼンコク</t>
    </rPh>
    <rPh sb="8" eb="10">
      <t>ユウショウ</t>
    </rPh>
    <rPh sb="13" eb="16">
      <t>ケンヨセン</t>
    </rPh>
    <phoneticPr fontId="4"/>
  </si>
  <si>
    <t>大阪</t>
    <rPh sb="0" eb="2">
      <t>オオサカ</t>
    </rPh>
    <phoneticPr fontId="4"/>
  </si>
  <si>
    <t>県北</t>
    <phoneticPr fontId="4"/>
  </si>
  <si>
    <t>令和６年度　長崎県バレーボール協会行事予定</t>
    <phoneticPr fontId="4"/>
  </si>
  <si>
    <t>女子</t>
  </si>
  <si>
    <t>九州大学春季リーグ　一部リーグ</t>
    <phoneticPr fontId="4"/>
  </si>
  <si>
    <t>九州大学秋季リーグ　一部リーグ</t>
    <rPh sb="4" eb="5">
      <t>アキ</t>
    </rPh>
    <phoneticPr fontId="4"/>
  </si>
  <si>
    <t>九州ブロック総合フェスティバル</t>
    <rPh sb="0" eb="2">
      <t>キュウシュウ</t>
    </rPh>
    <rPh sb="6" eb="8">
      <t>ソウゴウ</t>
    </rPh>
    <phoneticPr fontId="4"/>
  </si>
  <si>
    <t>佐世保</t>
    <phoneticPr fontId="4"/>
  </si>
  <si>
    <t>日本スポーツマスターズ</t>
    <phoneticPr fontId="4"/>
  </si>
  <si>
    <t>島原・雲仙・佐世保</t>
    <rPh sb="3" eb="5">
      <t>ウンゼン</t>
    </rPh>
    <rPh sb="6" eb="9">
      <t>サセボ</t>
    </rPh>
    <phoneticPr fontId="4"/>
  </si>
  <si>
    <t>島原</t>
    <rPh sb="0" eb="2">
      <t>シマバラ</t>
    </rPh>
    <phoneticPr fontId="4"/>
  </si>
  <si>
    <t>岩手</t>
    <rPh sb="0" eb="2">
      <t>イワテ</t>
    </rPh>
    <phoneticPr fontId="4"/>
  </si>
  <si>
    <t>愛チャンピオンズリーグ　県予選</t>
    <rPh sb="0" eb="1">
      <t>アイ</t>
    </rPh>
    <phoneticPr fontId="4"/>
  </si>
  <si>
    <t>岐阜</t>
    <rPh sb="0" eb="2">
      <t>ギフ</t>
    </rPh>
    <phoneticPr fontId="4"/>
  </si>
  <si>
    <t>愛しとーとカップ　九州ママさん大会</t>
    <phoneticPr fontId="4"/>
  </si>
  <si>
    <t>山口</t>
    <rPh sb="0" eb="2">
      <t>ヤマグチ</t>
    </rPh>
    <phoneticPr fontId="4"/>
  </si>
  <si>
    <t>諫早</t>
    <rPh sb="0" eb="2">
      <t>イサハヤ</t>
    </rPh>
    <phoneticPr fontId="4"/>
  </si>
  <si>
    <t>長野</t>
    <rPh sb="0" eb="2">
      <t>ナガノ</t>
    </rPh>
    <phoneticPr fontId="4"/>
  </si>
  <si>
    <t>近畿</t>
    <rPh sb="0" eb="2">
      <t>キンキ</t>
    </rPh>
    <phoneticPr fontId="4"/>
  </si>
  <si>
    <t>鳥取</t>
    <rPh sb="0" eb="2">
      <t>トットリ</t>
    </rPh>
    <phoneticPr fontId="4"/>
  </si>
  <si>
    <t>九州ビーチ・ジュニア大会</t>
    <rPh sb="0" eb="2">
      <t>キュウシュウ</t>
    </rPh>
    <rPh sb="10" eb="12">
      <t>タイカイ</t>
    </rPh>
    <phoneticPr fontId="4"/>
  </si>
  <si>
    <t>県ビーチバレーボールジュニア選手権大会 (全日本高校女子代表選考会)</t>
    <rPh sb="21" eb="24">
      <t>ゼンニホン</t>
    </rPh>
    <rPh sb="24" eb="26">
      <t>コウコウ</t>
    </rPh>
    <rPh sb="26" eb="28">
      <t>ジョシ</t>
    </rPh>
    <rPh sb="28" eb="30">
      <t>ダイヒョウ</t>
    </rPh>
    <rPh sb="30" eb="33">
      <t>センコウカイ</t>
    </rPh>
    <phoneticPr fontId="4"/>
  </si>
  <si>
    <t>県ビーチバレーボールジュニア選手権大会 (全日本高校男子代表選考会)</t>
    <rPh sb="21" eb="24">
      <t>ゼンニホン</t>
    </rPh>
    <rPh sb="24" eb="26">
      <t>コウコウ</t>
    </rPh>
    <rPh sb="26" eb="28">
      <t>ダンシ</t>
    </rPh>
    <rPh sb="28" eb="30">
      <t>ダイヒョウ</t>
    </rPh>
    <rPh sb="30" eb="33">
      <t>センコウカイ</t>
    </rPh>
    <phoneticPr fontId="4"/>
  </si>
  <si>
    <t>長崎</t>
    <rPh sb="0" eb="2">
      <t>ナガサキ</t>
    </rPh>
    <phoneticPr fontId="4"/>
  </si>
  <si>
    <t>栃木</t>
    <rPh sb="0" eb="2">
      <t>トチギ</t>
    </rPh>
    <phoneticPr fontId="4"/>
  </si>
  <si>
    <t>全九州バレーボール総合選手権大会 県予選　※令和６年度競技開催予定</t>
    <phoneticPr fontId="4"/>
  </si>
  <si>
    <t>全日本ビーチバレーボール女子選手権大会　長崎県予選会</t>
    <rPh sb="0" eb="3">
      <t>ゼンニホン</t>
    </rPh>
    <rPh sb="12" eb="14">
      <t>ジョシ</t>
    </rPh>
    <rPh sb="14" eb="17">
      <t>センシュケン</t>
    </rPh>
    <rPh sb="17" eb="19">
      <t>タイカイ</t>
    </rPh>
    <rPh sb="20" eb="23">
      <t>ナガサキケン</t>
    </rPh>
    <rPh sb="23" eb="26">
      <t>ヨセンカイ</t>
    </rPh>
    <phoneticPr fontId="4"/>
  </si>
  <si>
    <t>全日本ビーチバレーボール男子選手権大会　長崎県予選会</t>
    <rPh sb="0" eb="3">
      <t>ゼンニホン</t>
    </rPh>
    <rPh sb="12" eb="14">
      <t>ダンシ</t>
    </rPh>
    <rPh sb="14" eb="17">
      <t>センシュケン</t>
    </rPh>
    <rPh sb="17" eb="19">
      <t>タイカイ</t>
    </rPh>
    <rPh sb="20" eb="23">
      <t>ナガサキケン</t>
    </rPh>
    <rPh sb="23" eb="26">
      <t>ヨセンカイ</t>
    </rPh>
    <phoneticPr fontId="4"/>
  </si>
  <si>
    <t>県小学生連盟審判講習会（県北会場）</t>
  </si>
  <si>
    <t>（日）</t>
  </si>
  <si>
    <t>東彼</t>
  </si>
  <si>
    <t>県小学生連盟審判講習会（県央会場）</t>
  </si>
  <si>
    <t>(月)</t>
  </si>
  <si>
    <t>諌早</t>
  </si>
  <si>
    <t>（月）</t>
  </si>
  <si>
    <t>男子</t>
  </si>
  <si>
    <t>全日本小学生大会　県大会</t>
  </si>
  <si>
    <t>大村・諌早</t>
  </si>
  <si>
    <t>混合</t>
  </si>
  <si>
    <t>県小学生大会</t>
  </si>
  <si>
    <t>東彼・大村・諫早</t>
  </si>
  <si>
    <t>４地区での開催</t>
  </si>
  <si>
    <t>Ｕ－１０キッズ交流バレーボール大会２０２3支援事業 １１～１２月開催</t>
    <rPh sb="31" eb="32">
      <t>ツキ</t>
    </rPh>
    <rPh sb="32" eb="34">
      <t>カイサイ</t>
    </rPh>
    <phoneticPr fontId="4"/>
  </si>
  <si>
    <t>ＨｏｔｔｏＭｏｔｔｏ杯　県小学生バレーボール大会新人大会</t>
    <phoneticPr fontId="4"/>
  </si>
  <si>
    <t>愛しとーとカップ　九州ママさんバレーボール大会　県予選</t>
    <phoneticPr fontId="4"/>
  </si>
  <si>
    <t>県小学生連盟審判講習会（県南会場）</t>
    <phoneticPr fontId="4"/>
  </si>
  <si>
    <t>小　学</t>
    <phoneticPr fontId="4"/>
  </si>
  <si>
    <t>第２回県ソフトバレー・フェスティバル</t>
    <phoneticPr fontId="4"/>
  </si>
  <si>
    <t>第１回県ソフトバレー・フェスティバル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</si>
</sst>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/d"/>
    <numFmt numFmtId="177" formatCode="m/d;\a\a"/>
    <numFmt numFmtId="178" formatCode="m/d;@"/>
    <numFmt numFmtId="179" formatCode="[$-411]ggge&quot;年&quot;m&quot;月&quot;d&quot;日　現在&quot;"/>
  </numFmts>
  <fonts count="5" x14ac:knownFonts="1">
    <font>
      <sz val="11"/>
      <color theme="1"/>
      <name val="ＭＳ Ｐゴシック"/>
      <charset val="128"/>
      <scheme val="minor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176" fontId="2" fillId="0" borderId="8" xfId="0" applyNumberFormat="1" applyFont="1" applyBorder="1">
      <alignment vertical="center"/>
    </xf>
    <xf numFmtId="57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176" fontId="2" fillId="0" borderId="10" xfId="0" applyNumberFormat="1" applyFont="1" applyBorder="1">
      <alignment vertical="center"/>
    </xf>
    <xf numFmtId="0" fontId="2" fillId="0" borderId="12" xfId="0" applyFont="1" applyBorder="1">
      <alignment vertical="center"/>
    </xf>
    <xf numFmtId="0" fontId="1" fillId="0" borderId="0" xfId="0" applyFont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 shrinkToFit="1"/>
    </xf>
    <xf numFmtId="38" fontId="2" fillId="0" borderId="12" xfId="1" applyFont="1" applyFill="1" applyBorder="1">
      <alignment vertical="center"/>
    </xf>
    <xf numFmtId="57" fontId="2" fillId="0" borderId="10" xfId="0" applyNumberFormat="1" applyFont="1" applyBorder="1" applyAlignment="1">
      <alignment horizontal="center" vertical="center"/>
    </xf>
    <xf numFmtId="56" fontId="2" fillId="0" borderId="0" xfId="0" applyNumberFormat="1" applyFont="1">
      <alignment vertical="center"/>
    </xf>
    <xf numFmtId="0" fontId="2" fillId="0" borderId="10" xfId="0" applyFont="1" applyBorder="1" applyAlignment="1">
      <alignment horizontal="right" vertical="center"/>
    </xf>
    <xf numFmtId="177" fontId="2" fillId="0" borderId="8" xfId="0" applyNumberFormat="1" applyFont="1" applyBorder="1">
      <alignment vertical="center"/>
    </xf>
    <xf numFmtId="177" fontId="2" fillId="0" borderId="10" xfId="0" applyNumberFormat="1" applyFont="1" applyBorder="1">
      <alignment vertical="center"/>
    </xf>
    <xf numFmtId="0" fontId="2" fillId="0" borderId="8" xfId="0" applyFont="1" applyBorder="1">
      <alignment vertical="center"/>
    </xf>
    <xf numFmtId="176" fontId="2" fillId="0" borderId="19" xfId="0" applyNumberFormat="1" applyFont="1" applyBorder="1">
      <alignment vertical="center"/>
    </xf>
    <xf numFmtId="57" fontId="2" fillId="0" borderId="9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0" xfId="0" applyFont="1" applyBorder="1" applyAlignment="1">
      <alignment vertical="center" shrinkToFit="1"/>
    </xf>
    <xf numFmtId="38" fontId="2" fillId="0" borderId="7" xfId="1" applyFont="1" applyFill="1" applyBorder="1" applyAlignment="1">
      <alignment horizontal="center" vertical="center"/>
    </xf>
    <xf numFmtId="38" fontId="2" fillId="0" borderId="7" xfId="1" applyFont="1" applyFill="1" applyBorder="1">
      <alignment vertical="center"/>
    </xf>
    <xf numFmtId="38" fontId="2" fillId="0" borderId="8" xfId="1" applyFont="1" applyFill="1" applyBorder="1" applyAlignment="1">
      <alignment horizontal="center" vertical="center"/>
    </xf>
    <xf numFmtId="38" fontId="2" fillId="0" borderId="10" xfId="1" applyFont="1" applyFill="1" applyBorder="1" applyAlignment="1">
      <alignment horizontal="center" vertical="center"/>
    </xf>
    <xf numFmtId="38" fontId="2" fillId="0" borderId="9" xfId="1" applyFont="1" applyFill="1" applyBorder="1">
      <alignment vertical="center"/>
    </xf>
    <xf numFmtId="178" fontId="2" fillId="0" borderId="8" xfId="1" applyNumberFormat="1" applyFont="1" applyFill="1" applyBorder="1">
      <alignment vertical="center"/>
    </xf>
    <xf numFmtId="38" fontId="2" fillId="0" borderId="10" xfId="1" applyFont="1" applyFill="1" applyBorder="1" applyAlignment="1">
      <alignment horizontal="right" vertical="center"/>
    </xf>
    <xf numFmtId="38" fontId="2" fillId="0" borderId="10" xfId="1" applyFont="1" applyFill="1" applyBorder="1">
      <alignment vertical="center"/>
    </xf>
    <xf numFmtId="178" fontId="2" fillId="0" borderId="10" xfId="1" applyNumberFormat="1" applyFont="1" applyFill="1" applyBorder="1">
      <alignment vertical="center"/>
    </xf>
    <xf numFmtId="38" fontId="2" fillId="0" borderId="0" xfId="1" applyFont="1" applyFill="1">
      <alignment vertical="center"/>
    </xf>
    <xf numFmtId="0" fontId="2" fillId="0" borderId="21" xfId="0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176" fontId="2" fillId="0" borderId="15" xfId="0" applyNumberFormat="1" applyFont="1" applyBorder="1">
      <alignment vertical="center"/>
    </xf>
    <xf numFmtId="57" fontId="2" fillId="0" borderId="17" xfId="0" applyNumberFormat="1" applyFont="1" applyBorder="1" applyAlignment="1">
      <alignment horizontal="right" vertical="center"/>
    </xf>
    <xf numFmtId="57" fontId="2" fillId="0" borderId="17" xfId="0" applyNumberFormat="1" applyFont="1" applyBorder="1" applyAlignment="1">
      <alignment horizontal="center" vertical="center"/>
    </xf>
    <xf numFmtId="176" fontId="2" fillId="0" borderId="17" xfId="0" applyNumberFormat="1" applyFont="1" applyBorder="1">
      <alignment vertical="center"/>
    </xf>
    <xf numFmtId="0" fontId="2" fillId="0" borderId="18" xfId="0" applyFont="1" applyBorder="1">
      <alignment vertical="center"/>
    </xf>
    <xf numFmtId="0" fontId="2" fillId="0" borderId="18" xfId="0" applyFont="1" applyBorder="1" applyAlignment="1">
      <alignment vertical="center" shrinkToFit="1"/>
    </xf>
    <xf numFmtId="179" fontId="1" fillId="0" borderId="13" xfId="0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12496;&#12524;&#12540;\&#65330;6&#12288;&#31478;&#25216;\&#31478;&#25216;&#20104;&#23450;\&#23567;&#23398;&#12304;&#20840;&#20307;&#12305;&#65330;&#65302;&#12288;&#38263;&#23822;&#30476;&#20869;&#12288;&#31478;&#25216;&#20104;&#23450;20220402.xlsx" TargetMode="External"/><Relationship Id="rId1" Type="http://schemas.openxmlformats.org/officeDocument/2006/relationships/externalLinkPath" Target="file:///C:\Users\user\Desktop\&#12496;&#12524;&#12540;\&#65330;6&#12288;&#31478;&#25216;\&#31478;&#25216;&#20104;&#23450;\&#23567;&#23398;&#12304;&#20840;&#20307;&#12305;&#65330;&#65302;&#12288;&#38263;&#23822;&#30476;&#20869;&#12288;&#31478;&#25216;&#20104;&#23450;202204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県"/>
      <sheetName val="県・九州・全国"/>
      <sheetName val="Sheet3"/>
    </sheetNames>
    <sheetDataSet>
      <sheetData sheetId="0"/>
      <sheetData sheetId="1">
        <row r="3">
          <cell r="A3">
            <v>1</v>
          </cell>
          <cell r="B3">
            <v>3</v>
          </cell>
          <cell r="C3" t="str">
            <v>クラブ・実業団</v>
          </cell>
          <cell r="D3">
            <v>9</v>
          </cell>
          <cell r="E3" t="str">
            <v>男女</v>
          </cell>
          <cell r="F3" t="str">
            <v>全九州バレーボール総合選手権大会 県予選</v>
          </cell>
          <cell r="G3">
            <v>45011</v>
          </cell>
          <cell r="H3" t="str">
            <v>(日)</v>
          </cell>
          <cell r="I3" t="str">
            <v/>
          </cell>
          <cell r="J3"/>
          <cell r="K3" t="str">
            <v/>
          </cell>
          <cell r="L3" t="str">
            <v>諫早</v>
          </cell>
          <cell r="M3">
            <v>45058</v>
          </cell>
          <cell r="N3" t="str">
            <v>(金)</v>
          </cell>
          <cell r="O3" t="str">
            <v>～</v>
          </cell>
          <cell r="P3">
            <v>45060</v>
          </cell>
          <cell r="Q3" t="str">
            <v>(日)</v>
          </cell>
          <cell r="R3" t="str">
            <v>大分</v>
          </cell>
          <cell r="S3"/>
          <cell r="T3" t="str">
            <v/>
          </cell>
          <cell r="U3" t="str">
            <v/>
          </cell>
          <cell r="V3"/>
          <cell r="W3" t="str">
            <v/>
          </cell>
          <cell r="X3"/>
        </row>
        <row r="4">
          <cell r="A4">
            <v>2</v>
          </cell>
          <cell r="B4">
            <v>4</v>
          </cell>
          <cell r="C4"/>
          <cell r="D4"/>
          <cell r="E4"/>
          <cell r="F4" t="str">
            <v>合同委員会</v>
          </cell>
          <cell r="G4">
            <v>45018</v>
          </cell>
          <cell r="H4" t="str">
            <v>(日)</v>
          </cell>
          <cell r="I4" t="str">
            <v/>
          </cell>
          <cell r="J4"/>
          <cell r="K4" t="str">
            <v/>
          </cell>
          <cell r="L4" t="str">
            <v>長崎</v>
          </cell>
          <cell r="M4"/>
          <cell r="N4" t="str">
            <v/>
          </cell>
          <cell r="O4" t="str">
            <v/>
          </cell>
          <cell r="P4"/>
          <cell r="Q4" t="str">
            <v/>
          </cell>
          <cell r="R4"/>
          <cell r="S4"/>
          <cell r="T4" t="str">
            <v/>
          </cell>
          <cell r="U4" t="str">
            <v/>
          </cell>
          <cell r="V4"/>
          <cell r="W4" t="str">
            <v/>
          </cell>
          <cell r="X4"/>
        </row>
        <row r="5">
          <cell r="A5">
            <v>3</v>
          </cell>
          <cell r="B5">
            <v>4</v>
          </cell>
          <cell r="C5" t="str">
            <v>高　校</v>
          </cell>
          <cell r="D5">
            <v>6</v>
          </cell>
          <cell r="E5" t="str">
            <v>男女</v>
          </cell>
          <cell r="F5" t="str">
            <v>地区高等学校春季選手権大会</v>
          </cell>
          <cell r="G5">
            <v>45031</v>
          </cell>
          <cell r="H5" t="str">
            <v>(土)</v>
          </cell>
          <cell r="I5" t="str">
            <v>～</v>
          </cell>
          <cell r="J5">
            <v>45032</v>
          </cell>
          <cell r="K5" t="str">
            <v>(日)</v>
          </cell>
          <cell r="L5" t="str">
            <v>長崎・佐世保・中地区</v>
          </cell>
          <cell r="M5"/>
          <cell r="N5" t="str">
            <v/>
          </cell>
          <cell r="O5" t="str">
            <v/>
          </cell>
          <cell r="P5"/>
          <cell r="Q5" t="str">
            <v/>
          </cell>
          <cell r="R5"/>
          <cell r="S5"/>
          <cell r="T5" t="str">
            <v/>
          </cell>
          <cell r="U5" t="str">
            <v/>
          </cell>
          <cell r="V5"/>
          <cell r="W5" t="str">
            <v/>
          </cell>
          <cell r="X5"/>
        </row>
        <row r="6">
          <cell r="A6">
            <v>4</v>
          </cell>
          <cell r="B6">
            <v>4</v>
          </cell>
          <cell r="C6" t="str">
            <v>高　校</v>
          </cell>
          <cell r="D6">
            <v>6</v>
          </cell>
          <cell r="E6" t="str">
            <v>男女</v>
          </cell>
          <cell r="F6" t="str">
            <v>県高等学校春季選手権大会</v>
          </cell>
          <cell r="G6">
            <v>45038</v>
          </cell>
          <cell r="H6" t="str">
            <v>(土)</v>
          </cell>
          <cell r="I6" t="str">
            <v>～</v>
          </cell>
          <cell r="J6">
            <v>45040</v>
          </cell>
          <cell r="K6" t="str">
            <v>(月)</v>
          </cell>
          <cell r="L6" t="str">
            <v>佐世保</v>
          </cell>
          <cell r="M6">
            <v>45058</v>
          </cell>
          <cell r="N6" t="str">
            <v>(金)</v>
          </cell>
          <cell r="O6" t="str">
            <v>～</v>
          </cell>
          <cell r="P6">
            <v>45060</v>
          </cell>
          <cell r="Q6" t="str">
            <v>(日)</v>
          </cell>
          <cell r="R6" t="str">
            <v>大分</v>
          </cell>
          <cell r="S6"/>
          <cell r="T6" t="str">
            <v/>
          </cell>
          <cell r="U6" t="str">
            <v/>
          </cell>
          <cell r="V6"/>
          <cell r="W6" t="str">
            <v/>
          </cell>
          <cell r="X6"/>
        </row>
        <row r="7">
          <cell r="A7">
            <v>5</v>
          </cell>
          <cell r="B7">
            <v>4</v>
          </cell>
          <cell r="C7" t="str">
            <v>マ　マ</v>
          </cell>
          <cell r="D7"/>
          <cell r="E7"/>
          <cell r="F7" t="str">
            <v>県ママさん連盟審判研修会</v>
          </cell>
          <cell r="G7">
            <v>45045</v>
          </cell>
          <cell r="H7" t="str">
            <v>(土)</v>
          </cell>
          <cell r="I7" t="str">
            <v/>
          </cell>
          <cell r="J7"/>
          <cell r="K7" t="str">
            <v/>
          </cell>
          <cell r="L7" t="str">
            <v>諫早</v>
          </cell>
          <cell r="M7"/>
          <cell r="N7" t="str">
            <v/>
          </cell>
          <cell r="O7" t="str">
            <v/>
          </cell>
          <cell r="P7"/>
          <cell r="Q7" t="str">
            <v/>
          </cell>
          <cell r="R7"/>
          <cell r="S7"/>
          <cell r="T7" t="str">
            <v/>
          </cell>
          <cell r="U7" t="str">
            <v/>
          </cell>
          <cell r="V7"/>
          <cell r="W7" t="str">
            <v/>
          </cell>
          <cell r="X7"/>
        </row>
        <row r="8">
          <cell r="A8">
            <v>6</v>
          </cell>
          <cell r="B8">
            <v>4</v>
          </cell>
          <cell r="C8" t="str">
            <v>ソフト</v>
          </cell>
          <cell r="D8">
            <v>4</v>
          </cell>
          <cell r="E8" t="str">
            <v>男女</v>
          </cell>
          <cell r="F8" t="str">
            <v>第１回県フェスティバル</v>
          </cell>
          <cell r="G8">
            <v>45046</v>
          </cell>
          <cell r="H8" t="str">
            <v>(日)</v>
          </cell>
          <cell r="I8" t="str">
            <v/>
          </cell>
          <cell r="J8"/>
          <cell r="K8" t="str">
            <v/>
          </cell>
          <cell r="L8" t="str">
            <v>大村</v>
          </cell>
          <cell r="M8"/>
          <cell r="N8" t="str">
            <v/>
          </cell>
          <cell r="O8" t="str">
            <v/>
          </cell>
          <cell r="P8"/>
          <cell r="Q8" t="str">
            <v/>
          </cell>
          <cell r="R8"/>
          <cell r="S8"/>
          <cell r="T8" t="str">
            <v/>
          </cell>
          <cell r="U8" t="str">
            <v/>
          </cell>
          <cell r="V8"/>
          <cell r="W8" t="str">
            <v/>
          </cell>
          <cell r="X8"/>
        </row>
        <row r="9">
          <cell r="A9">
            <v>7</v>
          </cell>
          <cell r="B9">
            <v>5</v>
          </cell>
          <cell r="C9" t="str">
            <v>小　学</v>
          </cell>
          <cell r="D9">
            <v>6</v>
          </cell>
          <cell r="E9"/>
          <cell r="F9" t="str">
            <v>県小学生連盟審判講習会（県北会場）</v>
          </cell>
          <cell r="G9">
            <v>45417</v>
          </cell>
          <cell r="H9" t="str">
            <v>（日）</v>
          </cell>
          <cell r="I9"/>
          <cell r="J9"/>
          <cell r="K9" t="str">
            <v/>
          </cell>
          <cell r="L9" t="str">
            <v>東彼</v>
          </cell>
          <cell r="M9"/>
          <cell r="N9" t="str">
            <v/>
          </cell>
          <cell r="O9" t="str">
            <v/>
          </cell>
          <cell r="P9"/>
          <cell r="Q9" t="str">
            <v/>
          </cell>
          <cell r="R9"/>
          <cell r="S9"/>
          <cell r="T9" t="str">
            <v/>
          </cell>
          <cell r="U9" t="str">
            <v/>
          </cell>
          <cell r="V9"/>
          <cell r="W9" t="str">
            <v/>
          </cell>
          <cell r="X9"/>
        </row>
        <row r="10">
          <cell r="A10">
            <v>8</v>
          </cell>
          <cell r="B10">
            <v>5</v>
          </cell>
          <cell r="C10" t="str">
            <v>小　学</v>
          </cell>
          <cell r="D10">
            <v>6</v>
          </cell>
          <cell r="E10"/>
          <cell r="F10" t="str">
            <v>県小学生連盟審判講習会（県央会場）</v>
          </cell>
          <cell r="G10">
            <v>45418</v>
          </cell>
          <cell r="H10" t="str">
            <v>(月)</v>
          </cell>
          <cell r="I10"/>
          <cell r="J10"/>
          <cell r="K10" t="str">
            <v/>
          </cell>
          <cell r="L10" t="str">
            <v>諌早</v>
          </cell>
          <cell r="M10"/>
          <cell r="N10" t="str">
            <v/>
          </cell>
          <cell r="O10" t="str">
            <v/>
          </cell>
          <cell r="P10"/>
          <cell r="Q10" t="str">
            <v/>
          </cell>
          <cell r="R10"/>
          <cell r="S10">
            <v>45227</v>
          </cell>
          <cell r="T10" t="str">
            <v>(土)</v>
          </cell>
          <cell r="U10" t="str">
            <v>～</v>
          </cell>
          <cell r="V10">
            <v>45230</v>
          </cell>
          <cell r="W10" t="str">
            <v>(火)</v>
          </cell>
          <cell r="X10" t="str">
            <v>愛媛</v>
          </cell>
        </row>
        <row r="11">
          <cell r="A11">
            <v>9</v>
          </cell>
          <cell r="B11">
            <v>5</v>
          </cell>
          <cell r="C11" t="str">
            <v>小　学</v>
          </cell>
          <cell r="D11">
            <v>6</v>
          </cell>
          <cell r="E11"/>
          <cell r="F11" t="str">
            <v>県小学生連盟審判講習会（県南会場）</v>
          </cell>
          <cell r="G11">
            <v>45418</v>
          </cell>
          <cell r="H11" t="str">
            <v>（月）</v>
          </cell>
          <cell r="I11"/>
          <cell r="J11"/>
          <cell r="K11" t="str">
            <v/>
          </cell>
          <cell r="L11" t="str">
            <v>長崎</v>
          </cell>
          <cell r="M11"/>
          <cell r="N11" t="str">
            <v/>
          </cell>
          <cell r="O11" t="str">
            <v/>
          </cell>
          <cell r="P11"/>
          <cell r="Q11" t="str">
            <v/>
          </cell>
          <cell r="R11"/>
          <cell r="S11">
            <v>45149</v>
          </cell>
          <cell r="T11" t="str">
            <v>(金)</v>
          </cell>
          <cell r="U11" t="str">
            <v>～</v>
          </cell>
          <cell r="V11">
            <v>45151</v>
          </cell>
          <cell r="W11" t="str">
            <v>(日)</v>
          </cell>
          <cell r="X11" t="str">
            <v>大阪</v>
          </cell>
        </row>
        <row r="12">
          <cell r="A12">
            <v>10</v>
          </cell>
          <cell r="B12">
            <v>5</v>
          </cell>
          <cell r="C12" t="str">
            <v>クラブ</v>
          </cell>
          <cell r="D12">
            <v>6</v>
          </cell>
          <cell r="E12" t="str">
            <v>女子</v>
          </cell>
          <cell r="F12" t="str">
            <v>全日本クラブカップ選手権大会  県予選</v>
          </cell>
          <cell r="G12">
            <v>45067</v>
          </cell>
          <cell r="H12" t="str">
            <v>(日)</v>
          </cell>
          <cell r="I12" t="str">
            <v/>
          </cell>
          <cell r="J12"/>
          <cell r="K12" t="str">
            <v/>
          </cell>
          <cell r="L12" t="str">
            <v>島原</v>
          </cell>
          <cell r="M12"/>
          <cell r="N12" t="str">
            <v/>
          </cell>
          <cell r="O12"/>
          <cell r="P12"/>
          <cell r="Q12" t="str">
            <v/>
          </cell>
          <cell r="R12"/>
          <cell r="S12">
            <v>45150</v>
          </cell>
          <cell r="T12" t="str">
            <v>(土)</v>
          </cell>
          <cell r="U12" t="str">
            <v>～</v>
          </cell>
          <cell r="V12">
            <v>45152</v>
          </cell>
          <cell r="W12" t="str">
            <v>(月)</v>
          </cell>
          <cell r="X12" t="str">
            <v>和歌山</v>
          </cell>
        </row>
        <row r="13">
          <cell r="A13">
            <v>11</v>
          </cell>
          <cell r="B13">
            <v>5</v>
          </cell>
          <cell r="C13" t="str">
            <v>クラブ</v>
          </cell>
          <cell r="D13">
            <v>9</v>
          </cell>
          <cell r="E13" t="str">
            <v>男子</v>
          </cell>
          <cell r="F13" t="str">
            <v>全日本クラブカップ選手権大会  県予選</v>
          </cell>
          <cell r="G13">
            <v>45067</v>
          </cell>
          <cell r="H13" t="str">
            <v>(日)</v>
          </cell>
          <cell r="I13" t="str">
            <v/>
          </cell>
          <cell r="J13"/>
          <cell r="K13" t="str">
            <v/>
          </cell>
          <cell r="L13" t="str">
            <v>島原</v>
          </cell>
          <cell r="M13"/>
          <cell r="N13" t="str">
            <v/>
          </cell>
          <cell r="O13"/>
          <cell r="P13"/>
          <cell r="Q13" t="str">
            <v/>
          </cell>
          <cell r="R13"/>
          <cell r="S13">
            <v>45142</v>
          </cell>
          <cell r="T13" t="str">
            <v>(金)</v>
          </cell>
          <cell r="U13" t="str">
            <v>～</v>
          </cell>
          <cell r="V13">
            <v>45145</v>
          </cell>
          <cell r="W13" t="str">
            <v>(月)</v>
          </cell>
          <cell r="X13" t="str">
            <v>富山</v>
          </cell>
        </row>
        <row r="14">
          <cell r="A14">
            <v>12</v>
          </cell>
          <cell r="B14">
            <v>5</v>
          </cell>
          <cell r="C14" t="str">
            <v>クラブ</v>
          </cell>
          <cell r="D14">
            <v>9</v>
          </cell>
          <cell r="E14" t="str">
            <v>女子</v>
          </cell>
          <cell r="F14" t="str">
            <v>全日本クラブカップ選手権大会  県予選</v>
          </cell>
          <cell r="G14">
            <v>45067</v>
          </cell>
          <cell r="H14" t="str">
            <v>(日)</v>
          </cell>
          <cell r="I14" t="str">
            <v/>
          </cell>
          <cell r="J14"/>
          <cell r="K14" t="str">
            <v/>
          </cell>
          <cell r="L14" t="str">
            <v>島原</v>
          </cell>
          <cell r="M14"/>
          <cell r="N14" t="str">
            <v/>
          </cell>
          <cell r="O14"/>
          <cell r="P14"/>
          <cell r="Q14" t="str">
            <v/>
          </cell>
          <cell r="R14"/>
          <cell r="S14">
            <v>45150</v>
          </cell>
          <cell r="T14" t="str">
            <v>(土)</v>
          </cell>
          <cell r="U14" t="str">
            <v>～</v>
          </cell>
          <cell r="V14">
            <v>45152</v>
          </cell>
          <cell r="W14" t="str">
            <v>(月)</v>
          </cell>
          <cell r="X14" t="str">
            <v>福岡</v>
          </cell>
        </row>
        <row r="15">
          <cell r="A15">
            <v>13</v>
          </cell>
          <cell r="B15">
            <v>5</v>
          </cell>
          <cell r="C15" t="str">
            <v>マ　マ</v>
          </cell>
          <cell r="D15">
            <v>9</v>
          </cell>
          <cell r="E15" t="str">
            <v>女子</v>
          </cell>
          <cell r="F15" t="str">
            <v>全国ママさん大会　県予選　　メモリード杯</v>
          </cell>
          <cell r="G15">
            <v>45067</v>
          </cell>
          <cell r="H15" t="str">
            <v>(日)</v>
          </cell>
          <cell r="I15" t="str">
            <v/>
          </cell>
          <cell r="J15"/>
          <cell r="K15" t="str">
            <v/>
          </cell>
          <cell r="L15" t="str">
            <v>佐世保</v>
          </cell>
          <cell r="M15"/>
          <cell r="N15" t="str">
            <v/>
          </cell>
          <cell r="O15" t="str">
            <v/>
          </cell>
          <cell r="P15"/>
          <cell r="Q15" t="str">
            <v/>
          </cell>
          <cell r="R15"/>
          <cell r="S15">
            <v>45162</v>
          </cell>
          <cell r="T15" t="str">
            <v>(木)</v>
          </cell>
          <cell r="U15" t="str">
            <v>～</v>
          </cell>
          <cell r="V15">
            <v>45165</v>
          </cell>
          <cell r="W15" t="str">
            <v>(日)</v>
          </cell>
          <cell r="X15" t="str">
            <v>奈良</v>
          </cell>
        </row>
        <row r="16">
          <cell r="A16">
            <v>14</v>
          </cell>
          <cell r="B16">
            <v>5</v>
          </cell>
          <cell r="C16" t="str">
            <v>大　学</v>
          </cell>
          <cell r="D16">
            <v>6</v>
          </cell>
          <cell r="E16" t="str">
            <v>女子</v>
          </cell>
          <cell r="F16" t="str">
            <v>九州大学春季リーグ　一部リーグ ファイナル</v>
          </cell>
          <cell r="G16">
            <v>45071</v>
          </cell>
          <cell r="H16" t="str">
            <v>(木)</v>
          </cell>
          <cell r="I16" t="str">
            <v>～</v>
          </cell>
          <cell r="J16">
            <v>45074</v>
          </cell>
          <cell r="K16" t="str">
            <v>(日)</v>
          </cell>
          <cell r="L16" t="str">
            <v>佐世保</v>
          </cell>
          <cell r="M16"/>
          <cell r="N16" t="str">
            <v/>
          </cell>
          <cell r="O16" t="str">
            <v/>
          </cell>
          <cell r="P16"/>
          <cell r="Q16" t="str">
            <v/>
          </cell>
          <cell r="R16"/>
          <cell r="S16"/>
          <cell r="T16" t="str">
            <v/>
          </cell>
          <cell r="U16" t="str">
            <v/>
          </cell>
          <cell r="V16"/>
          <cell r="W16" t="str">
            <v/>
          </cell>
          <cell r="X16"/>
        </row>
        <row r="17">
          <cell r="A17">
            <v>15</v>
          </cell>
          <cell r="B17">
            <v>5</v>
          </cell>
          <cell r="C17" t="str">
            <v>大　学</v>
          </cell>
          <cell r="D17">
            <v>6</v>
          </cell>
          <cell r="E17" t="str">
            <v>女子</v>
          </cell>
          <cell r="F17" t="str">
            <v>九州大学春季リーグ　チャレンジマッチ</v>
          </cell>
          <cell r="G17">
            <v>45071</v>
          </cell>
          <cell r="H17" t="str">
            <v>(木)</v>
          </cell>
          <cell r="I17" t="str">
            <v>～</v>
          </cell>
          <cell r="J17">
            <v>45074</v>
          </cell>
          <cell r="K17" t="str">
            <v>(日)</v>
          </cell>
          <cell r="L17" t="str">
            <v>佐世保</v>
          </cell>
          <cell r="M17"/>
          <cell r="N17" t="str">
            <v/>
          </cell>
          <cell r="O17" t="str">
            <v/>
          </cell>
          <cell r="P17"/>
          <cell r="Q17" t="str">
            <v/>
          </cell>
          <cell r="R17"/>
          <cell r="S17"/>
          <cell r="T17" t="str">
            <v/>
          </cell>
          <cell r="U17" t="str">
            <v/>
          </cell>
          <cell r="V17"/>
          <cell r="W17" t="str">
            <v/>
          </cell>
          <cell r="X17"/>
        </row>
        <row r="18">
          <cell r="A18">
            <v>16</v>
          </cell>
          <cell r="B18">
            <v>6</v>
          </cell>
          <cell r="C18" t="str">
            <v>高　校</v>
          </cell>
          <cell r="D18">
            <v>6</v>
          </cell>
          <cell r="E18" t="str">
            <v>男子</v>
          </cell>
          <cell r="F18" t="str">
            <v>県高等学校総合体育大会</v>
          </cell>
          <cell r="G18">
            <v>45080</v>
          </cell>
          <cell r="H18" t="str">
            <v>(土)</v>
          </cell>
          <cell r="I18" t="str">
            <v>～</v>
          </cell>
          <cell r="J18">
            <v>45083</v>
          </cell>
          <cell r="K18" t="str">
            <v>(火)</v>
          </cell>
          <cell r="L18" t="str">
            <v>長崎</v>
          </cell>
          <cell r="M18">
            <v>45093</v>
          </cell>
          <cell r="N18" t="str">
            <v>(金)</v>
          </cell>
          <cell r="O18" t="str">
            <v>～</v>
          </cell>
          <cell r="P18">
            <v>45095</v>
          </cell>
          <cell r="Q18" t="str">
            <v>(日)</v>
          </cell>
          <cell r="R18" t="str">
            <v>大分</v>
          </cell>
          <cell r="S18">
            <v>45145</v>
          </cell>
          <cell r="T18" t="str">
            <v>(月)</v>
          </cell>
          <cell r="U18" t="str">
            <v>～</v>
          </cell>
          <cell r="V18">
            <v>45149</v>
          </cell>
          <cell r="W18" t="str">
            <v>(金)</v>
          </cell>
          <cell r="X18" t="str">
            <v>北海道</v>
          </cell>
        </row>
        <row r="19">
          <cell r="A19">
            <v>17</v>
          </cell>
          <cell r="B19">
            <v>6</v>
          </cell>
          <cell r="C19" t="str">
            <v>高　校</v>
          </cell>
          <cell r="D19">
            <v>6</v>
          </cell>
          <cell r="E19" t="str">
            <v>女子</v>
          </cell>
          <cell r="F19" t="str">
            <v>県高等学校総合体育大会</v>
          </cell>
          <cell r="G19">
            <v>45080</v>
          </cell>
          <cell r="H19" t="str">
            <v>(土)</v>
          </cell>
          <cell r="I19" t="str">
            <v>～</v>
          </cell>
          <cell r="J19">
            <v>45083</v>
          </cell>
          <cell r="K19" t="str">
            <v>(火)</v>
          </cell>
          <cell r="L19" t="str">
            <v>長崎</v>
          </cell>
          <cell r="M19">
            <v>45093</v>
          </cell>
          <cell r="N19" t="str">
            <v>(金)</v>
          </cell>
          <cell r="O19" t="str">
            <v>～</v>
          </cell>
          <cell r="P19">
            <v>45095</v>
          </cell>
          <cell r="Q19" t="str">
            <v>(日)</v>
          </cell>
          <cell r="R19" t="str">
            <v>大分</v>
          </cell>
          <cell r="S19">
            <v>45139</v>
          </cell>
          <cell r="T19" t="str">
            <v>(火)</v>
          </cell>
          <cell r="U19" t="str">
            <v>～</v>
          </cell>
          <cell r="V19">
            <v>45143</v>
          </cell>
          <cell r="W19" t="str">
            <v>(土)</v>
          </cell>
          <cell r="X19" t="str">
            <v>北海道</v>
          </cell>
        </row>
        <row r="20">
          <cell r="A20">
            <v>18</v>
          </cell>
          <cell r="B20">
            <v>6</v>
          </cell>
          <cell r="C20" t="str">
            <v>ビーチ</v>
          </cell>
          <cell r="D20">
            <v>2</v>
          </cell>
          <cell r="E20" t="str">
            <v>男子</v>
          </cell>
          <cell r="F20" t="str">
            <v>県ビーチバレーボールジュニア選手権大会 (全日本ジュニア代表選考会)</v>
          </cell>
          <cell r="G20">
            <v>45087</v>
          </cell>
          <cell r="H20" t="str">
            <v>(土)</v>
          </cell>
          <cell r="I20" t="str">
            <v/>
          </cell>
          <cell r="J20"/>
          <cell r="K20" t="str">
            <v/>
          </cell>
          <cell r="L20" t="str">
            <v>諫早</v>
          </cell>
          <cell r="M20">
            <v>45122</v>
          </cell>
          <cell r="N20" t="str">
            <v>(土)</v>
          </cell>
          <cell r="O20" t="str">
            <v>～</v>
          </cell>
          <cell r="P20">
            <v>45123</v>
          </cell>
          <cell r="Q20" t="str">
            <v>(日)</v>
          </cell>
          <cell r="R20" t="str">
            <v>佐賀</v>
          </cell>
          <cell r="S20">
            <v>45142</v>
          </cell>
          <cell r="T20" t="str">
            <v>(金)</v>
          </cell>
          <cell r="U20" t="str">
            <v>～</v>
          </cell>
          <cell r="V20">
            <v>45144</v>
          </cell>
          <cell r="W20" t="str">
            <v>(日)</v>
          </cell>
          <cell r="X20" t="str">
            <v>大坂</v>
          </cell>
        </row>
        <row r="21">
          <cell r="A21">
            <v>19</v>
          </cell>
          <cell r="B21">
            <v>6</v>
          </cell>
          <cell r="C21" t="str">
            <v>ビーチ</v>
          </cell>
          <cell r="D21">
            <v>2</v>
          </cell>
          <cell r="E21" t="str">
            <v>女子</v>
          </cell>
          <cell r="F21" t="str">
            <v>県ビーチバレーボールジュニア選手権大会 (マドンナカップ代表選考会)</v>
          </cell>
          <cell r="G21">
            <v>45087</v>
          </cell>
          <cell r="H21" t="str">
            <v>(土)</v>
          </cell>
          <cell r="I21" t="str">
            <v/>
          </cell>
          <cell r="J21"/>
          <cell r="K21" t="str">
            <v/>
          </cell>
          <cell r="L21" t="str">
            <v>諫早</v>
          </cell>
          <cell r="M21">
            <v>45122</v>
          </cell>
          <cell r="N21" t="str">
            <v>(土)</v>
          </cell>
          <cell r="O21" t="str">
            <v>～</v>
          </cell>
          <cell r="P21">
            <v>45123</v>
          </cell>
          <cell r="Q21" t="str">
            <v>(日)</v>
          </cell>
          <cell r="R21" t="str">
            <v>佐賀</v>
          </cell>
          <cell r="S21">
            <v>45149</v>
          </cell>
          <cell r="T21" t="str">
            <v>(金)</v>
          </cell>
          <cell r="U21" t="str">
            <v>～</v>
          </cell>
          <cell r="V21">
            <v>45151</v>
          </cell>
          <cell r="W21" t="str">
            <v>(日)</v>
          </cell>
          <cell r="X21" t="str">
            <v>愛媛</v>
          </cell>
        </row>
        <row r="22">
          <cell r="A22">
            <v>20</v>
          </cell>
          <cell r="B22">
            <v>6</v>
          </cell>
          <cell r="C22" t="str">
            <v>ビーチ</v>
          </cell>
          <cell r="D22">
            <v>2</v>
          </cell>
          <cell r="E22" t="str">
            <v>男女</v>
          </cell>
          <cell r="F22" t="str">
            <v>県ビーチバレーボールジュニア選手権大会 (国民体育大会代表選考会)</v>
          </cell>
          <cell r="G22">
            <v>45087</v>
          </cell>
          <cell r="H22" t="str">
            <v>(土)</v>
          </cell>
          <cell r="I22" t="str">
            <v/>
          </cell>
          <cell r="J22"/>
          <cell r="K22" t="str">
            <v/>
          </cell>
          <cell r="L22" t="str">
            <v>諫早</v>
          </cell>
          <cell r="M22"/>
          <cell r="N22" t="str">
            <v/>
          </cell>
          <cell r="O22" t="str">
            <v/>
          </cell>
          <cell r="P22"/>
          <cell r="Q22" t="str">
            <v/>
          </cell>
          <cell r="R22"/>
          <cell r="S22">
            <v>45185</v>
          </cell>
          <cell r="T22" t="str">
            <v>(土)</v>
          </cell>
          <cell r="U22" t="str">
            <v>～</v>
          </cell>
          <cell r="V22">
            <v>45188</v>
          </cell>
          <cell r="W22" t="str">
            <v>(火)</v>
          </cell>
          <cell r="X22" t="str">
            <v>鹿児島</v>
          </cell>
        </row>
        <row r="23">
          <cell r="A23">
            <v>21</v>
          </cell>
          <cell r="B23">
            <v>6</v>
          </cell>
          <cell r="C23" t="str">
            <v>ビーチ</v>
          </cell>
          <cell r="D23">
            <v>2</v>
          </cell>
          <cell r="E23" t="str">
            <v>男女</v>
          </cell>
          <cell r="F23" t="str">
            <v>ジャパンカップ 長崎県予選会</v>
          </cell>
          <cell r="G23">
            <v>45088</v>
          </cell>
          <cell r="H23" t="str">
            <v>(日)</v>
          </cell>
          <cell r="I23" t="str">
            <v/>
          </cell>
          <cell r="J23"/>
          <cell r="K23" t="str">
            <v/>
          </cell>
          <cell r="L23" t="str">
            <v>諫早</v>
          </cell>
          <cell r="M23"/>
          <cell r="N23" t="str">
            <v/>
          </cell>
          <cell r="O23" t="str">
            <v/>
          </cell>
          <cell r="P23"/>
          <cell r="Q23" t="str">
            <v/>
          </cell>
          <cell r="R23"/>
          <cell r="S23"/>
          <cell r="T23" t="str">
            <v/>
          </cell>
          <cell r="U23" t="str">
            <v/>
          </cell>
          <cell r="V23"/>
          <cell r="W23" t="str">
            <v/>
          </cell>
          <cell r="X23"/>
        </row>
        <row r="24">
          <cell r="A24">
            <v>22</v>
          </cell>
          <cell r="B24">
            <v>6</v>
          </cell>
          <cell r="C24" t="str">
            <v>中　学</v>
          </cell>
          <cell r="D24">
            <v>6</v>
          </cell>
          <cell r="E24" t="str">
            <v>男女</v>
          </cell>
          <cell r="F24" t="str">
            <v>県中学生クラブカップ</v>
          </cell>
          <cell r="G24">
            <v>45094</v>
          </cell>
          <cell r="H24" t="str">
            <v>(土)</v>
          </cell>
          <cell r="I24" t="str">
            <v/>
          </cell>
          <cell r="J24"/>
          <cell r="K24" t="str">
            <v/>
          </cell>
          <cell r="L24"/>
          <cell r="M24"/>
          <cell r="N24" t="str">
            <v/>
          </cell>
          <cell r="O24" t="str">
            <v/>
          </cell>
          <cell r="P24"/>
          <cell r="Q24" t="str">
            <v/>
          </cell>
          <cell r="R24"/>
          <cell r="S24"/>
          <cell r="T24" t="str">
            <v/>
          </cell>
          <cell r="U24" t="str">
            <v/>
          </cell>
          <cell r="V24"/>
          <cell r="W24" t="str">
            <v/>
          </cell>
          <cell r="X24"/>
        </row>
        <row r="25">
          <cell r="A25">
            <v>23</v>
          </cell>
          <cell r="B25">
            <v>6</v>
          </cell>
          <cell r="C25" t="str">
            <v>40歳以上</v>
          </cell>
          <cell r="D25">
            <v>9</v>
          </cell>
          <cell r="E25" t="str">
            <v>男女</v>
          </cell>
          <cell r="F25" t="str">
            <v>日本スポーツマスターズ 県予選</v>
          </cell>
          <cell r="G25">
            <v>45095</v>
          </cell>
          <cell r="H25" t="str">
            <v>(日)</v>
          </cell>
          <cell r="I25" t="str">
            <v/>
          </cell>
          <cell r="J25"/>
          <cell r="K25" t="str">
            <v/>
          </cell>
          <cell r="L25" t="str">
            <v>雲仙</v>
          </cell>
          <cell r="M25"/>
          <cell r="N25" t="str">
            <v/>
          </cell>
          <cell r="O25" t="str">
            <v/>
          </cell>
          <cell r="P25"/>
          <cell r="Q25" t="str">
            <v/>
          </cell>
          <cell r="R25"/>
          <cell r="S25">
            <v>45185</v>
          </cell>
          <cell r="T25" t="str">
            <v>(土)</v>
          </cell>
          <cell r="U25" t="str">
            <v>～</v>
          </cell>
          <cell r="V25">
            <v>45188</v>
          </cell>
          <cell r="W25" t="str">
            <v>(火)</v>
          </cell>
          <cell r="X25" t="str">
            <v>福井</v>
          </cell>
        </row>
        <row r="26">
          <cell r="A26">
            <v>24</v>
          </cell>
          <cell r="B26">
            <v>6</v>
          </cell>
          <cell r="C26" t="str">
            <v>マ　マ</v>
          </cell>
          <cell r="D26">
            <v>9</v>
          </cell>
          <cell r="E26" t="str">
            <v>女子</v>
          </cell>
          <cell r="F26" t="str">
            <v>全国ことぶき大会　県大会</v>
          </cell>
          <cell r="G26">
            <v>45095</v>
          </cell>
          <cell r="H26" t="str">
            <v>(日)</v>
          </cell>
          <cell r="I26" t="str">
            <v/>
          </cell>
          <cell r="J26"/>
          <cell r="K26" t="str">
            <v/>
          </cell>
          <cell r="L26" t="str">
            <v>諫早</v>
          </cell>
          <cell r="M26"/>
          <cell r="N26" t="str">
            <v/>
          </cell>
          <cell r="O26" t="str">
            <v/>
          </cell>
          <cell r="P26"/>
          <cell r="Q26" t="str">
            <v/>
          </cell>
          <cell r="R26"/>
          <cell r="S26">
            <v>45188</v>
          </cell>
          <cell r="T26" t="str">
            <v>(火)</v>
          </cell>
          <cell r="U26" t="str">
            <v>～</v>
          </cell>
          <cell r="V26">
            <v>45190</v>
          </cell>
          <cell r="W26" t="str">
            <v>(木)</v>
          </cell>
          <cell r="X26" t="str">
            <v>福島</v>
          </cell>
        </row>
        <row r="27">
          <cell r="A27">
            <v>25</v>
          </cell>
          <cell r="B27">
            <v>6</v>
          </cell>
          <cell r="C27" t="str">
            <v>ソフト</v>
          </cell>
          <cell r="D27">
            <v>4</v>
          </cell>
          <cell r="E27" t="str">
            <v>男女</v>
          </cell>
          <cell r="F27" t="str">
            <v>全国スポレクフェスティバル　県予選</v>
          </cell>
          <cell r="G27">
            <v>45095</v>
          </cell>
          <cell r="H27" t="str">
            <v>(日)</v>
          </cell>
          <cell r="I27" t="str">
            <v/>
          </cell>
          <cell r="J27"/>
          <cell r="K27" t="str">
            <v/>
          </cell>
          <cell r="L27" t="str">
            <v>佐世保</v>
          </cell>
          <cell r="M27"/>
          <cell r="N27" t="str">
            <v/>
          </cell>
          <cell r="O27" t="str">
            <v/>
          </cell>
          <cell r="P27"/>
          <cell r="Q27" t="str">
            <v/>
          </cell>
          <cell r="R27"/>
          <cell r="S27">
            <v>45184</v>
          </cell>
          <cell r="T27" t="str">
            <v>(金)</v>
          </cell>
          <cell r="U27" t="str">
            <v>～</v>
          </cell>
          <cell r="V27">
            <v>45186</v>
          </cell>
          <cell r="W27" t="str">
            <v>(日)</v>
          </cell>
          <cell r="X27" t="str">
            <v>大分</v>
          </cell>
        </row>
        <row r="28">
          <cell r="A28">
            <v>26</v>
          </cell>
          <cell r="B28">
            <v>6</v>
          </cell>
          <cell r="C28" t="str">
            <v>ソフト</v>
          </cell>
          <cell r="D28">
            <v>4</v>
          </cell>
          <cell r="E28" t="str">
            <v>女子</v>
          </cell>
          <cell r="F28" t="str">
            <v>全国レディースフェスティバル　県予選</v>
          </cell>
          <cell r="G28">
            <v>45095</v>
          </cell>
          <cell r="H28" t="str">
            <v>(日)</v>
          </cell>
          <cell r="I28" t="str">
            <v/>
          </cell>
          <cell r="J28"/>
          <cell r="K28" t="str">
            <v/>
          </cell>
          <cell r="L28" t="str">
            <v>佐世保</v>
          </cell>
          <cell r="M28"/>
          <cell r="N28" t="str">
            <v/>
          </cell>
          <cell r="O28" t="str">
            <v/>
          </cell>
          <cell r="P28"/>
          <cell r="Q28" t="str">
            <v/>
          </cell>
          <cell r="R28"/>
          <cell r="S28">
            <v>45212</v>
          </cell>
          <cell r="T28" t="str">
            <v>(金)</v>
          </cell>
          <cell r="U28" t="str">
            <v>～</v>
          </cell>
          <cell r="V28">
            <v>45214</v>
          </cell>
          <cell r="W28" t="str">
            <v>(日)</v>
          </cell>
          <cell r="X28" t="str">
            <v>愛知</v>
          </cell>
        </row>
        <row r="29">
          <cell r="A29">
            <v>27</v>
          </cell>
          <cell r="B29">
            <v>6</v>
          </cell>
          <cell r="C29" t="str">
            <v>ソフト</v>
          </cell>
          <cell r="D29">
            <v>4</v>
          </cell>
          <cell r="E29" t="str">
            <v>男女</v>
          </cell>
          <cell r="F29" t="str">
            <v>全国シルバーフェスティバル　県予選</v>
          </cell>
          <cell r="G29">
            <v>45095</v>
          </cell>
          <cell r="H29" t="str">
            <v>(日)</v>
          </cell>
          <cell r="I29" t="str">
            <v/>
          </cell>
          <cell r="J29"/>
          <cell r="K29" t="str">
            <v/>
          </cell>
          <cell r="L29" t="str">
            <v>佐世保</v>
          </cell>
          <cell r="M29"/>
          <cell r="N29" t="str">
            <v/>
          </cell>
          <cell r="O29" t="str">
            <v/>
          </cell>
          <cell r="P29"/>
          <cell r="Q29" t="str">
            <v/>
          </cell>
          <cell r="R29"/>
          <cell r="S29">
            <v>45205</v>
          </cell>
          <cell r="T29" t="str">
            <v>(金)</v>
          </cell>
          <cell r="U29" t="str">
            <v>～</v>
          </cell>
          <cell r="V29">
            <v>45207</v>
          </cell>
          <cell r="W29" t="str">
            <v>(日)</v>
          </cell>
          <cell r="X29" t="str">
            <v>青森</v>
          </cell>
        </row>
        <row r="30">
          <cell r="A30">
            <v>28</v>
          </cell>
          <cell r="B30">
            <v>6</v>
          </cell>
          <cell r="C30" t="str">
            <v>ソフト</v>
          </cell>
          <cell r="D30">
            <v>4</v>
          </cell>
          <cell r="E30" t="str">
            <v>男女</v>
          </cell>
          <cell r="F30" t="str">
            <v>全国フリーフェスティバル　県予選</v>
          </cell>
          <cell r="G30">
            <v>45095</v>
          </cell>
          <cell r="H30" t="str">
            <v>(日)</v>
          </cell>
          <cell r="I30" t="str">
            <v/>
          </cell>
          <cell r="J30"/>
          <cell r="K30" t="str">
            <v/>
          </cell>
          <cell r="L30" t="str">
            <v>佐世保</v>
          </cell>
          <cell r="M30"/>
          <cell r="N30" t="str">
            <v/>
          </cell>
          <cell r="O30" t="str">
            <v/>
          </cell>
          <cell r="P30"/>
          <cell r="Q30" t="str">
            <v/>
          </cell>
          <cell r="R30"/>
          <cell r="S30">
            <v>45241</v>
          </cell>
          <cell r="T30" t="str">
            <v>(土)</v>
          </cell>
          <cell r="U30" t="str">
            <v>～</v>
          </cell>
          <cell r="V30">
            <v>45242</v>
          </cell>
          <cell r="W30" t="str">
            <v>(日)</v>
          </cell>
          <cell r="X30" t="str">
            <v>熊本</v>
          </cell>
        </row>
        <row r="31">
          <cell r="A31">
            <v>29</v>
          </cell>
          <cell r="B31">
            <v>6</v>
          </cell>
          <cell r="C31" t="str">
            <v>ソフト</v>
          </cell>
          <cell r="D31">
            <v>4</v>
          </cell>
          <cell r="E31" t="str">
            <v>男女</v>
          </cell>
          <cell r="F31" t="str">
            <v>九州ブロック総合フェスティバル　県予選</v>
          </cell>
          <cell r="G31">
            <v>45095</v>
          </cell>
          <cell r="H31" t="str">
            <v>(日)</v>
          </cell>
          <cell r="I31" t="str">
            <v/>
          </cell>
          <cell r="J31"/>
          <cell r="K31" t="str">
            <v/>
          </cell>
          <cell r="L31" t="str">
            <v>佐世保</v>
          </cell>
          <cell r="M31">
            <v>45248</v>
          </cell>
          <cell r="N31" t="str">
            <v>(土)</v>
          </cell>
          <cell r="O31" t="str">
            <v>～</v>
          </cell>
          <cell r="P31">
            <v>45249</v>
          </cell>
          <cell r="Q31" t="str">
            <v>(日)</v>
          </cell>
          <cell r="R31" t="str">
            <v>沖縄</v>
          </cell>
          <cell r="S31"/>
          <cell r="T31" t="str">
            <v/>
          </cell>
          <cell r="U31" t="str">
            <v/>
          </cell>
          <cell r="V31"/>
          <cell r="W31" t="str">
            <v/>
          </cell>
          <cell r="X31"/>
        </row>
        <row r="32">
          <cell r="A32">
            <v>30</v>
          </cell>
          <cell r="B32">
            <v>6</v>
          </cell>
          <cell r="C32" t="str">
            <v>クラブ</v>
          </cell>
          <cell r="D32">
            <v>9</v>
          </cell>
          <cell r="E32" t="str">
            <v>男女</v>
          </cell>
          <cell r="F32" t="str">
            <v>久留米アサレアカップ　九州・山口クラブカップ選手権大会　県予選</v>
          </cell>
          <cell r="G32">
            <v>45102</v>
          </cell>
          <cell r="H32" t="str">
            <v>(日)</v>
          </cell>
          <cell r="I32" t="str">
            <v/>
          </cell>
          <cell r="J32"/>
          <cell r="K32" t="str">
            <v/>
          </cell>
          <cell r="L32" t="str">
            <v>島原</v>
          </cell>
          <cell r="M32">
            <v>45206</v>
          </cell>
          <cell r="N32" t="str">
            <v>(土)</v>
          </cell>
          <cell r="O32" t="str">
            <v>～</v>
          </cell>
          <cell r="P32">
            <v>45208</v>
          </cell>
          <cell r="Q32" t="str">
            <v>(月)</v>
          </cell>
          <cell r="R32" t="str">
            <v>福岡</v>
          </cell>
          <cell r="S32"/>
          <cell r="T32" t="str">
            <v/>
          </cell>
          <cell r="U32" t="str">
            <v/>
          </cell>
          <cell r="V32"/>
          <cell r="W32" t="str">
            <v/>
          </cell>
          <cell r="X32"/>
        </row>
        <row r="33">
          <cell r="A33">
            <v>31</v>
          </cell>
          <cell r="B33">
            <v>6</v>
          </cell>
          <cell r="C33" t="str">
            <v>中　学</v>
          </cell>
          <cell r="D33"/>
          <cell r="E33" t="str">
            <v>男女</v>
          </cell>
          <cell r="F33" t="str">
            <v>第１回県レベル強化練習会</v>
          </cell>
          <cell r="G33">
            <v>45101</v>
          </cell>
          <cell r="H33" t="str">
            <v>(土)</v>
          </cell>
          <cell r="I33" t="str">
            <v/>
          </cell>
          <cell r="J33"/>
          <cell r="K33" t="str">
            <v/>
          </cell>
          <cell r="L33"/>
          <cell r="M33"/>
          <cell r="N33" t="str">
            <v/>
          </cell>
          <cell r="O33" t="str">
            <v/>
          </cell>
          <cell r="P33"/>
          <cell r="Q33" t="str">
            <v/>
          </cell>
          <cell r="R33"/>
          <cell r="S33"/>
          <cell r="T33" t="str">
            <v/>
          </cell>
          <cell r="U33" t="str">
            <v/>
          </cell>
          <cell r="V33"/>
          <cell r="W33" t="str">
            <v/>
          </cell>
          <cell r="X33"/>
        </row>
        <row r="34">
          <cell r="A34">
            <v>32</v>
          </cell>
          <cell r="B34">
            <v>6</v>
          </cell>
          <cell r="C34"/>
          <cell r="D34"/>
          <cell r="E34"/>
          <cell r="F34" t="str">
            <v>評議員会・理事会</v>
          </cell>
          <cell r="G34">
            <v>45102</v>
          </cell>
          <cell r="H34" t="str">
            <v>(日)</v>
          </cell>
          <cell r="I34"/>
          <cell r="J34"/>
          <cell r="K34" t="str">
            <v/>
          </cell>
          <cell r="L34" t="str">
            <v>長崎</v>
          </cell>
          <cell r="M34"/>
          <cell r="N34" t="str">
            <v/>
          </cell>
          <cell r="O34"/>
          <cell r="P34"/>
          <cell r="Q34" t="str">
            <v/>
          </cell>
          <cell r="R34"/>
          <cell r="S34"/>
          <cell r="T34" t="str">
            <v/>
          </cell>
          <cell r="U34"/>
          <cell r="V34"/>
          <cell r="W34" t="str">
            <v/>
          </cell>
          <cell r="X34"/>
        </row>
        <row r="35">
          <cell r="A35">
            <v>33</v>
          </cell>
          <cell r="B35">
            <v>7</v>
          </cell>
          <cell r="C35" t="str">
            <v>小　学</v>
          </cell>
          <cell r="D35">
            <v>6</v>
          </cell>
          <cell r="E35" t="str">
            <v>男子</v>
          </cell>
          <cell r="F35" t="str">
            <v>全日本小学生大会　県大会</v>
          </cell>
          <cell r="G35">
            <v>45479</v>
          </cell>
          <cell r="H35" t="str">
            <v>(土)</v>
          </cell>
          <cell r="I35" t="str">
            <v>～</v>
          </cell>
          <cell r="J35">
            <v>45480</v>
          </cell>
          <cell r="K35" t="str">
            <v>(日)</v>
          </cell>
          <cell r="L35" t="str">
            <v>大村・諌早</v>
          </cell>
          <cell r="M35">
            <v>45163</v>
          </cell>
          <cell r="N35" t="str">
            <v>(金)</v>
          </cell>
          <cell r="O35" t="str">
            <v>～</v>
          </cell>
          <cell r="P35">
            <v>45165</v>
          </cell>
          <cell r="Q35" t="str">
            <v>(日)</v>
          </cell>
          <cell r="R35" t="str">
            <v>長崎</v>
          </cell>
          <cell r="S35">
            <v>45145</v>
          </cell>
          <cell r="T35" t="str">
            <v>(月)</v>
          </cell>
          <cell r="U35" t="str">
            <v>～</v>
          </cell>
          <cell r="V35">
            <v>45148</v>
          </cell>
          <cell r="W35" t="str">
            <v>(木)</v>
          </cell>
          <cell r="X35" t="str">
            <v>東京・神奈川・千葉</v>
          </cell>
        </row>
        <row r="36">
          <cell r="A36">
            <v>34</v>
          </cell>
          <cell r="B36">
            <v>7</v>
          </cell>
          <cell r="C36" t="str">
            <v>小　学</v>
          </cell>
          <cell r="D36">
            <v>6</v>
          </cell>
          <cell r="E36" t="str">
            <v>女子</v>
          </cell>
          <cell r="F36" t="str">
            <v>全日本小学生大会　県大会</v>
          </cell>
          <cell r="G36">
            <v>45479</v>
          </cell>
          <cell r="H36" t="str">
            <v>(土)</v>
          </cell>
          <cell r="I36" t="str">
            <v>～</v>
          </cell>
          <cell r="J36">
            <v>45480</v>
          </cell>
          <cell r="K36" t="str">
            <v>(日)</v>
          </cell>
          <cell r="L36" t="str">
            <v>大村・諌早</v>
          </cell>
          <cell r="M36">
            <v>45163</v>
          </cell>
          <cell r="N36" t="str">
            <v>(金)</v>
          </cell>
          <cell r="O36" t="str">
            <v>～</v>
          </cell>
          <cell r="P36">
            <v>45165</v>
          </cell>
          <cell r="Q36" t="str">
            <v>(日)</v>
          </cell>
          <cell r="R36" t="str">
            <v>長崎</v>
          </cell>
          <cell r="S36">
            <v>45145</v>
          </cell>
          <cell r="T36" t="str">
            <v>(月)</v>
          </cell>
          <cell r="U36" t="str">
            <v>～</v>
          </cell>
          <cell r="V36">
            <v>45148</v>
          </cell>
          <cell r="W36" t="str">
            <v>(木)</v>
          </cell>
          <cell r="X36" t="str">
            <v>東京・神奈川・千葉</v>
          </cell>
        </row>
        <row r="37">
          <cell r="A37">
            <v>35</v>
          </cell>
          <cell r="B37">
            <v>7</v>
          </cell>
          <cell r="C37" t="str">
            <v>小　学</v>
          </cell>
          <cell r="D37">
            <v>6</v>
          </cell>
          <cell r="E37" t="str">
            <v>混合</v>
          </cell>
          <cell r="F37" t="str">
            <v>全日本小学生大会　県大会</v>
          </cell>
          <cell r="G37">
            <v>45479</v>
          </cell>
          <cell r="H37" t="str">
            <v>(土)</v>
          </cell>
          <cell r="I37" t="str">
            <v>～</v>
          </cell>
          <cell r="J37">
            <v>45480</v>
          </cell>
          <cell r="K37" t="str">
            <v>(日)</v>
          </cell>
          <cell r="L37" t="str">
            <v>大村・諌早</v>
          </cell>
          <cell r="M37">
            <v>45163</v>
          </cell>
          <cell r="N37" t="str">
            <v>(金)</v>
          </cell>
          <cell r="O37" t="str">
            <v>～</v>
          </cell>
          <cell r="P37">
            <v>45165</v>
          </cell>
          <cell r="Q37" t="str">
            <v>(日)</v>
          </cell>
          <cell r="R37" t="str">
            <v>長崎</v>
          </cell>
          <cell r="S37">
            <v>45145</v>
          </cell>
          <cell r="T37" t="str">
            <v>(月)</v>
          </cell>
          <cell r="U37" t="str">
            <v>～</v>
          </cell>
          <cell r="V37">
            <v>45148</v>
          </cell>
          <cell r="W37" t="str">
            <v>(木)</v>
          </cell>
          <cell r="X37" t="str">
            <v>東京・神奈川・千葉</v>
          </cell>
        </row>
        <row r="38">
          <cell r="A38">
            <v>36</v>
          </cell>
          <cell r="B38">
            <v>7</v>
          </cell>
          <cell r="C38" t="str">
            <v>小学以外全種別</v>
          </cell>
          <cell r="D38">
            <v>6</v>
          </cell>
          <cell r="E38" t="str">
            <v>男子</v>
          </cell>
          <cell r="F38" t="str">
            <v>天皇杯全日本選手権大会 県ラウンド</v>
          </cell>
          <cell r="G38">
            <v>45109</v>
          </cell>
          <cell r="H38" t="str">
            <v>(日)</v>
          </cell>
          <cell r="I38" t="str">
            <v/>
          </cell>
          <cell r="J38"/>
          <cell r="K38" t="str">
            <v/>
          </cell>
          <cell r="L38" t="str">
            <v>島原</v>
          </cell>
          <cell r="M38">
            <v>45192</v>
          </cell>
          <cell r="N38" t="str">
            <v>(土)</v>
          </cell>
          <cell r="O38" t="str">
            <v>～</v>
          </cell>
          <cell r="P38">
            <v>45193</v>
          </cell>
          <cell r="Q38" t="str">
            <v>(日)</v>
          </cell>
          <cell r="R38" t="str">
            <v>佐賀</v>
          </cell>
          <cell r="S38">
            <v>45268</v>
          </cell>
          <cell r="T38" t="str">
            <v>(金)</v>
          </cell>
          <cell r="U38" t="str">
            <v>～</v>
          </cell>
          <cell r="V38">
            <v>45277</v>
          </cell>
          <cell r="W38" t="str">
            <v>(日)</v>
          </cell>
          <cell r="X38" t="str">
            <v>東京</v>
          </cell>
        </row>
        <row r="39">
          <cell r="A39">
            <v>37</v>
          </cell>
          <cell r="B39">
            <v>7</v>
          </cell>
          <cell r="C39" t="str">
            <v>小学以外全種別</v>
          </cell>
          <cell r="D39">
            <v>6</v>
          </cell>
          <cell r="E39" t="str">
            <v>女子</v>
          </cell>
          <cell r="F39" t="str">
            <v>皇后杯全日本選手権大会 県ラウンド</v>
          </cell>
          <cell r="G39">
            <v>45109</v>
          </cell>
          <cell r="H39" t="str">
            <v>(日)</v>
          </cell>
          <cell r="I39" t="str">
            <v/>
          </cell>
          <cell r="J39"/>
          <cell r="K39" t="str">
            <v/>
          </cell>
          <cell r="L39" t="str">
            <v>島原</v>
          </cell>
          <cell r="M39">
            <v>45192</v>
          </cell>
          <cell r="N39" t="str">
            <v>(土)</v>
          </cell>
          <cell r="O39" t="str">
            <v>～</v>
          </cell>
          <cell r="P39">
            <v>45193</v>
          </cell>
          <cell r="Q39" t="str">
            <v>(日)</v>
          </cell>
          <cell r="R39" t="str">
            <v>佐賀</v>
          </cell>
          <cell r="S39">
            <v>45268</v>
          </cell>
          <cell r="T39" t="str">
            <v>(金)</v>
          </cell>
          <cell r="U39" t="str">
            <v>～</v>
          </cell>
          <cell r="V39">
            <v>45277</v>
          </cell>
          <cell r="W39" t="str">
            <v>(日)</v>
          </cell>
          <cell r="X39" t="str">
            <v>東京</v>
          </cell>
        </row>
        <row r="40">
          <cell r="A40">
            <v>38</v>
          </cell>
          <cell r="B40">
            <v>7</v>
          </cell>
          <cell r="C40" t="str">
            <v>マ　マ</v>
          </cell>
          <cell r="D40">
            <v>9</v>
          </cell>
          <cell r="E40" t="str">
            <v>女子</v>
          </cell>
          <cell r="F40" t="str">
            <v>全国ママさん冬季大会　県予選</v>
          </cell>
          <cell r="G40">
            <v>45109</v>
          </cell>
          <cell r="H40" t="str">
            <v>(日)</v>
          </cell>
          <cell r="I40" t="str">
            <v/>
          </cell>
          <cell r="J40"/>
          <cell r="K40" t="str">
            <v/>
          </cell>
          <cell r="L40" t="str">
            <v>諫早</v>
          </cell>
          <cell r="M40"/>
          <cell r="N40" t="str">
            <v/>
          </cell>
          <cell r="O40" t="str">
            <v/>
          </cell>
          <cell r="P40"/>
          <cell r="Q40" t="str">
            <v/>
          </cell>
          <cell r="R40"/>
          <cell r="S40">
            <v>45218</v>
          </cell>
          <cell r="T40" t="str">
            <v>(木)</v>
          </cell>
          <cell r="U40" t="str">
            <v>～</v>
          </cell>
          <cell r="V40">
            <v>45221</v>
          </cell>
          <cell r="W40" t="str">
            <v>(日)</v>
          </cell>
          <cell r="X40" t="str">
            <v>滋賀</v>
          </cell>
        </row>
        <row r="41">
          <cell r="A41">
            <v>39</v>
          </cell>
          <cell r="B41">
            <v>7</v>
          </cell>
          <cell r="C41" t="str">
            <v>中　学</v>
          </cell>
          <cell r="D41">
            <v>6</v>
          </cell>
          <cell r="E41" t="str">
            <v>男女</v>
          </cell>
          <cell r="F41" t="str">
            <v>全国ヤングクラブ優勝大会　県予選</v>
          </cell>
          <cell r="G41">
            <v>45109</v>
          </cell>
          <cell r="H41" t="str">
            <v>(日)</v>
          </cell>
          <cell r="I41" t="str">
            <v/>
          </cell>
          <cell r="J41"/>
          <cell r="K41" t="str">
            <v/>
          </cell>
          <cell r="L41" t="str">
            <v>県北</v>
          </cell>
          <cell r="M41"/>
          <cell r="N41" t="str">
            <v/>
          </cell>
          <cell r="O41" t="str">
            <v/>
          </cell>
          <cell r="P41"/>
          <cell r="Q41" t="str">
            <v/>
          </cell>
          <cell r="R41"/>
          <cell r="S41">
            <v>45199</v>
          </cell>
          <cell r="T41" t="str">
            <v>(土)</v>
          </cell>
          <cell r="U41" t="str">
            <v>～</v>
          </cell>
          <cell r="V41">
            <v>45200</v>
          </cell>
          <cell r="W41" t="str">
            <v>(日)</v>
          </cell>
          <cell r="X41" t="str">
            <v>大阪</v>
          </cell>
        </row>
        <row r="42">
          <cell r="A42">
            <v>40</v>
          </cell>
          <cell r="B42">
            <v>7</v>
          </cell>
          <cell r="C42" t="str">
            <v>マ　マ</v>
          </cell>
          <cell r="D42">
            <v>9</v>
          </cell>
          <cell r="E42" t="str">
            <v>女子</v>
          </cell>
          <cell r="F42" t="str">
            <v>全国ママさんいそじ大会　県予選</v>
          </cell>
          <cell r="G42">
            <v>45116</v>
          </cell>
          <cell r="H42" t="str">
            <v>(日)</v>
          </cell>
          <cell r="I42" t="str">
            <v/>
          </cell>
          <cell r="J42"/>
          <cell r="K42" t="str">
            <v/>
          </cell>
          <cell r="L42" t="str">
            <v>諫早</v>
          </cell>
          <cell r="M42"/>
          <cell r="N42" t="str">
            <v/>
          </cell>
          <cell r="O42" t="str">
            <v/>
          </cell>
          <cell r="P42"/>
          <cell r="Q42" t="str">
            <v/>
          </cell>
          <cell r="R42"/>
          <cell r="S42">
            <v>45253</v>
          </cell>
          <cell r="T42" t="str">
            <v>(木)</v>
          </cell>
          <cell r="U42" t="str">
            <v>～</v>
          </cell>
          <cell r="V42">
            <v>45255</v>
          </cell>
          <cell r="W42" t="str">
            <v>(土)</v>
          </cell>
          <cell r="X42" t="str">
            <v>福井</v>
          </cell>
        </row>
        <row r="43">
          <cell r="A43">
            <v>41</v>
          </cell>
          <cell r="B43">
            <v>7</v>
          </cell>
          <cell r="C43" t="str">
            <v>中　学</v>
          </cell>
          <cell r="D43">
            <v>2</v>
          </cell>
          <cell r="E43" t="str">
            <v>男女</v>
          </cell>
          <cell r="F43" t="str">
            <v>藤沢カップ全国中学生大会　県予選</v>
          </cell>
          <cell r="G43">
            <v>45116</v>
          </cell>
          <cell r="H43" t="str">
            <v>(日)</v>
          </cell>
          <cell r="I43" t="str">
            <v/>
          </cell>
          <cell r="J43"/>
          <cell r="K43" t="str">
            <v/>
          </cell>
          <cell r="L43" t="str">
            <v>諫早</v>
          </cell>
          <cell r="M43"/>
          <cell r="N43" t="str">
            <v/>
          </cell>
          <cell r="O43" t="str">
            <v/>
          </cell>
          <cell r="P43"/>
          <cell r="Q43" t="str">
            <v/>
          </cell>
          <cell r="R43"/>
          <cell r="S43">
            <v>45155</v>
          </cell>
          <cell r="T43" t="str">
            <v>(木)</v>
          </cell>
          <cell r="U43" t="str">
            <v>～</v>
          </cell>
          <cell r="V43">
            <v>45156</v>
          </cell>
          <cell r="W43" t="str">
            <v>(金)</v>
          </cell>
          <cell r="X43" t="str">
            <v>神奈川</v>
          </cell>
        </row>
        <row r="44">
          <cell r="A44">
            <v>42</v>
          </cell>
          <cell r="B44">
            <v>7</v>
          </cell>
          <cell r="C44" t="str">
            <v>クラブ・実業団・大学</v>
          </cell>
          <cell r="D44">
            <v>9</v>
          </cell>
          <cell r="E44" t="str">
            <v>男女</v>
          </cell>
          <cell r="F44" t="str">
            <v>全国社会人西ブロック優勝大会 県予選</v>
          </cell>
          <cell r="G44">
            <v>45123</v>
          </cell>
          <cell r="H44" t="str">
            <v>(日)</v>
          </cell>
          <cell r="I44" t="str">
            <v/>
          </cell>
          <cell r="J44"/>
          <cell r="K44" t="str">
            <v/>
          </cell>
          <cell r="L44" t="str">
            <v>長崎</v>
          </cell>
          <cell r="M44"/>
          <cell r="N44" t="str">
            <v/>
          </cell>
          <cell r="O44" t="str">
            <v/>
          </cell>
          <cell r="P44"/>
          <cell r="Q44" t="str">
            <v/>
          </cell>
          <cell r="R44"/>
          <cell r="S44">
            <v>45226</v>
          </cell>
          <cell r="T44" t="str">
            <v>(金)</v>
          </cell>
          <cell r="U44" t="str">
            <v>～</v>
          </cell>
          <cell r="V44">
            <v>45229</v>
          </cell>
          <cell r="W44" t="str">
            <v>(月)</v>
          </cell>
          <cell r="X44" t="str">
            <v>高知</v>
          </cell>
        </row>
        <row r="45">
          <cell r="A45">
            <v>43</v>
          </cell>
          <cell r="B45">
            <v>7</v>
          </cell>
          <cell r="C45" t="str">
            <v>中　学</v>
          </cell>
          <cell r="D45">
            <v>6</v>
          </cell>
          <cell r="E45" t="str">
            <v>男女</v>
          </cell>
          <cell r="F45" t="str">
            <v>県中学校総合体育大会</v>
          </cell>
          <cell r="G45">
            <v>45129</v>
          </cell>
          <cell r="H45" t="str">
            <v>(土)</v>
          </cell>
          <cell r="I45" t="str">
            <v>～</v>
          </cell>
          <cell r="J45">
            <v>45131</v>
          </cell>
          <cell r="K45" t="str">
            <v>(月)</v>
          </cell>
          <cell r="L45" t="str">
            <v>大村</v>
          </cell>
          <cell r="M45">
            <v>45142</v>
          </cell>
          <cell r="N45" t="str">
            <v>(金)</v>
          </cell>
          <cell r="O45" t="str">
            <v>～</v>
          </cell>
          <cell r="P45">
            <v>45144</v>
          </cell>
          <cell r="Q45" t="str">
            <v>(日)</v>
          </cell>
          <cell r="R45" t="str">
            <v>福岡</v>
          </cell>
          <cell r="S45">
            <v>45158</v>
          </cell>
          <cell r="T45" t="str">
            <v>(日)</v>
          </cell>
          <cell r="U45" t="str">
            <v>～</v>
          </cell>
          <cell r="V45">
            <v>45161</v>
          </cell>
          <cell r="W45" t="str">
            <v>(水)</v>
          </cell>
          <cell r="X45" t="str">
            <v>愛媛</v>
          </cell>
        </row>
        <row r="46">
          <cell r="A46">
            <v>44</v>
          </cell>
          <cell r="B46">
            <v>8</v>
          </cell>
          <cell r="C46" t="str">
            <v>マ　マ</v>
          </cell>
          <cell r="D46">
            <v>9</v>
          </cell>
          <cell r="E46" t="str">
            <v>女子</v>
          </cell>
          <cell r="F46" t="str">
            <v>愛しトートとーとカップ　九州ママさん大会　県予選</v>
          </cell>
          <cell r="G46">
            <v>45143</v>
          </cell>
          <cell r="H46" t="str">
            <v>(土)</v>
          </cell>
          <cell r="I46" t="str">
            <v/>
          </cell>
          <cell r="J46"/>
          <cell r="K46" t="str">
            <v/>
          </cell>
          <cell r="L46" t="str">
            <v>大村</v>
          </cell>
          <cell r="M46">
            <v>45254</v>
          </cell>
          <cell r="N46" t="str">
            <v>(金)</v>
          </cell>
          <cell r="O46" t="str">
            <v>～</v>
          </cell>
          <cell r="P46">
            <v>45255</v>
          </cell>
          <cell r="Q46" t="str">
            <v>(土)</v>
          </cell>
          <cell r="R46" t="str">
            <v>佐賀</v>
          </cell>
          <cell r="S46"/>
          <cell r="T46" t="str">
            <v/>
          </cell>
          <cell r="U46" t="str">
            <v/>
          </cell>
          <cell r="V46"/>
          <cell r="W46" t="str">
            <v/>
          </cell>
          <cell r="X46"/>
        </row>
        <row r="47">
          <cell r="A47">
            <v>45</v>
          </cell>
          <cell r="B47">
            <v>8</v>
          </cell>
          <cell r="C47" t="str">
            <v>中　学</v>
          </cell>
          <cell r="D47"/>
          <cell r="E47" t="str">
            <v>男女</v>
          </cell>
          <cell r="F47" t="str">
            <v>ＪＯＣカップ中学県代表選手最終選考会（３地区対抗バレー大会）</v>
          </cell>
          <cell r="G47">
            <v>45148</v>
          </cell>
          <cell r="H47" t="str">
            <v>(木)</v>
          </cell>
          <cell r="I47" t="str">
            <v/>
          </cell>
          <cell r="J47"/>
          <cell r="K47" t="str">
            <v/>
          </cell>
          <cell r="L47" t="str">
            <v>県央地区</v>
          </cell>
          <cell r="M47"/>
          <cell r="N47" t="str">
            <v/>
          </cell>
          <cell r="O47" t="str">
            <v/>
          </cell>
          <cell r="P47"/>
          <cell r="Q47" t="str">
            <v/>
          </cell>
          <cell r="R47"/>
          <cell r="S47"/>
          <cell r="T47" t="str">
            <v/>
          </cell>
          <cell r="U47" t="str">
            <v/>
          </cell>
          <cell r="V47"/>
          <cell r="W47" t="str">
            <v/>
          </cell>
          <cell r="X47"/>
        </row>
        <row r="48">
          <cell r="A48">
            <v>46</v>
          </cell>
          <cell r="B48">
            <v>8</v>
          </cell>
          <cell r="C48" t="str">
            <v>高　校</v>
          </cell>
          <cell r="D48">
            <v>6</v>
          </cell>
          <cell r="E48" t="str">
            <v>男女</v>
          </cell>
          <cell r="F48" t="str">
            <v>県協会長杯・県高等学校選手権大会</v>
          </cell>
          <cell r="G48">
            <v>45157</v>
          </cell>
          <cell r="H48" t="str">
            <v>(土)</v>
          </cell>
          <cell r="I48" t="str">
            <v>～</v>
          </cell>
          <cell r="J48">
            <v>45158</v>
          </cell>
          <cell r="K48" t="str">
            <v>(日)</v>
          </cell>
          <cell r="L48" t="str">
            <v>長崎</v>
          </cell>
          <cell r="M48"/>
          <cell r="N48" t="str">
            <v/>
          </cell>
          <cell r="O48" t="str">
            <v/>
          </cell>
          <cell r="P48"/>
          <cell r="Q48" t="str">
            <v/>
          </cell>
          <cell r="R48"/>
          <cell r="S48"/>
          <cell r="T48" t="str">
            <v/>
          </cell>
          <cell r="U48" t="str">
            <v/>
          </cell>
          <cell r="V48"/>
          <cell r="W48" t="str">
            <v/>
          </cell>
          <cell r="X48"/>
        </row>
        <row r="49">
          <cell r="A49">
            <v>47</v>
          </cell>
          <cell r="B49">
            <v>8</v>
          </cell>
          <cell r="C49" t="str">
            <v>小　学</v>
          </cell>
          <cell r="D49">
            <v>6</v>
          </cell>
          <cell r="E49" t="str">
            <v>男子</v>
          </cell>
          <cell r="F49" t="str">
            <v>名鉄観光カップ　第３９回全九州小学生バレーボール優勝大会inＳＡＧＡ</v>
          </cell>
          <cell r="G49">
            <v>45527</v>
          </cell>
          <cell r="H49" t="str">
            <v>(金)</v>
          </cell>
          <cell r="I49" t="str">
            <v>～</v>
          </cell>
          <cell r="J49">
            <v>45529</v>
          </cell>
          <cell r="K49" t="str">
            <v>(日)</v>
          </cell>
          <cell r="L49" t="str">
            <v>佐賀</v>
          </cell>
          <cell r="M49"/>
          <cell r="N49" t="str">
            <v/>
          </cell>
          <cell r="O49" t="str">
            <v/>
          </cell>
          <cell r="P49"/>
          <cell r="Q49" t="str">
            <v/>
          </cell>
          <cell r="R49"/>
          <cell r="S49"/>
          <cell r="T49" t="str">
            <v/>
          </cell>
          <cell r="U49" t="str">
            <v/>
          </cell>
          <cell r="V49"/>
          <cell r="W49" t="str">
            <v/>
          </cell>
          <cell r="X49"/>
        </row>
        <row r="50">
          <cell r="A50">
            <v>48</v>
          </cell>
          <cell r="B50">
            <v>8</v>
          </cell>
          <cell r="C50" t="str">
            <v>中　学</v>
          </cell>
          <cell r="D50"/>
          <cell r="E50" t="str">
            <v>男女</v>
          </cell>
          <cell r="F50" t="str">
            <v>ＪＯＣカップ中学県代表選手結団式</v>
          </cell>
          <cell r="G50">
            <v>45164</v>
          </cell>
          <cell r="H50" t="str">
            <v>(土)</v>
          </cell>
          <cell r="I50" t="str">
            <v/>
          </cell>
          <cell r="J50"/>
          <cell r="K50" t="str">
            <v/>
          </cell>
          <cell r="L50" t="str">
            <v>県央地区</v>
          </cell>
          <cell r="M50"/>
          <cell r="N50" t="str">
            <v/>
          </cell>
          <cell r="O50" t="str">
            <v/>
          </cell>
          <cell r="P50"/>
          <cell r="Q50" t="str">
            <v/>
          </cell>
          <cell r="R50"/>
          <cell r="S50"/>
          <cell r="T50" t="str">
            <v/>
          </cell>
          <cell r="U50" t="str">
            <v/>
          </cell>
          <cell r="V50"/>
          <cell r="W50" t="str">
            <v/>
          </cell>
          <cell r="X50"/>
        </row>
        <row r="51">
          <cell r="A51">
            <v>49</v>
          </cell>
          <cell r="B51">
            <v>8</v>
          </cell>
          <cell r="C51" t="str">
            <v>中　学</v>
          </cell>
          <cell r="D51"/>
          <cell r="E51" t="str">
            <v>男女</v>
          </cell>
          <cell r="F51" t="str">
            <v>離島地区派遣強化練習会（８月中）</v>
          </cell>
          <cell r="G51">
            <v>45169</v>
          </cell>
          <cell r="H51" t="str">
            <v>(木)</v>
          </cell>
          <cell r="I51" t="str">
            <v/>
          </cell>
          <cell r="J51"/>
          <cell r="K51" t="str">
            <v/>
          </cell>
          <cell r="L51" t="str">
            <v>五島・壱岐・対馬</v>
          </cell>
          <cell r="M51"/>
          <cell r="N51" t="str">
            <v/>
          </cell>
          <cell r="O51" t="str">
            <v/>
          </cell>
          <cell r="P51"/>
          <cell r="Q51" t="str">
            <v/>
          </cell>
          <cell r="R51"/>
          <cell r="S51"/>
          <cell r="T51" t="str">
            <v/>
          </cell>
          <cell r="U51" t="str">
            <v/>
          </cell>
          <cell r="V51"/>
          <cell r="W51" t="str">
            <v/>
          </cell>
          <cell r="X51"/>
        </row>
        <row r="52">
          <cell r="A52">
            <v>50</v>
          </cell>
          <cell r="B52">
            <v>9</v>
          </cell>
          <cell r="C52" t="str">
            <v>マ　マ</v>
          </cell>
          <cell r="D52">
            <v>9</v>
          </cell>
          <cell r="E52" t="str">
            <v>女子</v>
          </cell>
          <cell r="F52" t="str">
            <v>連盟杯　県ママさん大会</v>
          </cell>
          <cell r="G52">
            <v>45172</v>
          </cell>
          <cell r="H52" t="str">
            <v>(日)</v>
          </cell>
          <cell r="I52" t="str">
            <v/>
          </cell>
          <cell r="J52"/>
          <cell r="K52" t="str">
            <v/>
          </cell>
          <cell r="L52" t="str">
            <v>佐世保</v>
          </cell>
          <cell r="M52"/>
          <cell r="N52" t="str">
            <v/>
          </cell>
          <cell r="O52" t="str">
            <v/>
          </cell>
          <cell r="P52"/>
          <cell r="Q52" t="str">
            <v/>
          </cell>
          <cell r="R52"/>
          <cell r="S52"/>
          <cell r="T52" t="str">
            <v/>
          </cell>
          <cell r="U52" t="str">
            <v/>
          </cell>
          <cell r="V52"/>
          <cell r="W52" t="str">
            <v/>
          </cell>
          <cell r="X52"/>
        </row>
        <row r="53">
          <cell r="A53">
            <v>51</v>
          </cell>
          <cell r="B53">
            <v>9</v>
          </cell>
          <cell r="C53" t="str">
            <v>クラブ・実業団</v>
          </cell>
          <cell r="D53">
            <v>9</v>
          </cell>
          <cell r="E53" t="str">
            <v>男子</v>
          </cell>
          <cell r="F53" t="str">
            <v>全日本総合選手権大会 県予選</v>
          </cell>
          <cell r="G53">
            <v>45172</v>
          </cell>
          <cell r="H53" t="str">
            <v>(日)</v>
          </cell>
          <cell r="I53" t="str">
            <v/>
          </cell>
          <cell r="J53"/>
          <cell r="K53" t="str">
            <v/>
          </cell>
          <cell r="L53" t="str">
            <v>佐世保</v>
          </cell>
          <cell r="M53"/>
          <cell r="N53" t="str">
            <v/>
          </cell>
          <cell r="O53" t="str">
            <v/>
          </cell>
          <cell r="P53"/>
          <cell r="Q53" t="str">
            <v/>
          </cell>
          <cell r="R53"/>
          <cell r="S53">
            <v>45246</v>
          </cell>
          <cell r="T53" t="str">
            <v>(木)</v>
          </cell>
          <cell r="U53" t="str">
            <v>～</v>
          </cell>
          <cell r="V53">
            <v>45249</v>
          </cell>
          <cell r="W53" t="str">
            <v>(日)</v>
          </cell>
          <cell r="X53" t="str">
            <v>大坂</v>
          </cell>
        </row>
        <row r="54">
          <cell r="A54">
            <v>52</v>
          </cell>
          <cell r="B54">
            <v>9</v>
          </cell>
          <cell r="C54" t="str">
            <v>クラブ・実業団</v>
          </cell>
          <cell r="D54">
            <v>9</v>
          </cell>
          <cell r="E54" t="str">
            <v>女子</v>
          </cell>
          <cell r="F54" t="str">
            <v>全日本総合選手権大会 県予選</v>
          </cell>
          <cell r="G54">
            <v>45172</v>
          </cell>
          <cell r="H54" t="str">
            <v>(日)</v>
          </cell>
          <cell r="I54" t="str">
            <v/>
          </cell>
          <cell r="J54"/>
          <cell r="K54" t="str">
            <v/>
          </cell>
          <cell r="L54" t="str">
            <v>佐世保</v>
          </cell>
          <cell r="M54"/>
          <cell r="N54" t="str">
            <v/>
          </cell>
          <cell r="O54" t="str">
            <v/>
          </cell>
          <cell r="P54"/>
          <cell r="Q54" t="str">
            <v/>
          </cell>
          <cell r="R54"/>
          <cell r="S54">
            <v>45246</v>
          </cell>
          <cell r="T54" t="str">
            <v>(木)</v>
          </cell>
          <cell r="U54" t="str">
            <v>～</v>
          </cell>
          <cell r="V54">
            <v>45249</v>
          </cell>
          <cell r="W54" t="str">
            <v>(日)</v>
          </cell>
          <cell r="X54" t="str">
            <v>広島</v>
          </cell>
        </row>
        <row r="55">
          <cell r="A55">
            <v>53</v>
          </cell>
          <cell r="B55">
            <v>9</v>
          </cell>
          <cell r="C55" t="str">
            <v>クラブ</v>
          </cell>
          <cell r="D55">
            <v>9</v>
          </cell>
          <cell r="E55" t="str">
            <v>男子</v>
          </cell>
          <cell r="F55" t="str">
            <v>九州クラブ優勝大会　県予選</v>
          </cell>
          <cell r="G55">
            <v>45193</v>
          </cell>
          <cell r="H55" t="str">
            <v>(日)</v>
          </cell>
          <cell r="I55" t="str">
            <v/>
          </cell>
          <cell r="J55"/>
          <cell r="K55" t="str">
            <v/>
          </cell>
          <cell r="L55" t="str">
            <v>長崎</v>
          </cell>
          <cell r="M55">
            <v>45227</v>
          </cell>
          <cell r="N55" t="str">
            <v>(土)</v>
          </cell>
          <cell r="O55" t="str">
            <v>～</v>
          </cell>
          <cell r="P55">
            <v>45228</v>
          </cell>
          <cell r="Q55" t="str">
            <v>(日)</v>
          </cell>
          <cell r="R55" t="str">
            <v>宮崎</v>
          </cell>
          <cell r="S55"/>
          <cell r="T55" t="str">
            <v/>
          </cell>
          <cell r="U55" t="str">
            <v/>
          </cell>
          <cell r="V55"/>
          <cell r="W55" t="str">
            <v/>
          </cell>
          <cell r="X55"/>
        </row>
        <row r="56">
          <cell r="A56">
            <v>54</v>
          </cell>
          <cell r="B56">
            <v>9</v>
          </cell>
          <cell r="C56" t="str">
            <v>クラブ</v>
          </cell>
          <cell r="D56">
            <v>9</v>
          </cell>
          <cell r="E56" t="str">
            <v>女子</v>
          </cell>
          <cell r="F56" t="str">
            <v>九州クラブ優勝大会　県予選</v>
          </cell>
          <cell r="G56">
            <v>45193</v>
          </cell>
          <cell r="H56" t="str">
            <v>(日)</v>
          </cell>
          <cell r="I56" t="str">
            <v/>
          </cell>
          <cell r="J56"/>
          <cell r="K56" t="str">
            <v/>
          </cell>
          <cell r="L56" t="str">
            <v>長崎</v>
          </cell>
          <cell r="M56">
            <v>45227</v>
          </cell>
          <cell r="N56" t="str">
            <v>(土)</v>
          </cell>
          <cell r="O56" t="str">
            <v>～</v>
          </cell>
          <cell r="P56">
            <v>45228</v>
          </cell>
          <cell r="Q56" t="str">
            <v>(日)</v>
          </cell>
          <cell r="R56" t="str">
            <v>宮崎</v>
          </cell>
          <cell r="S56"/>
          <cell r="T56" t="str">
            <v/>
          </cell>
          <cell r="U56"/>
          <cell r="V56"/>
          <cell r="W56" t="str">
            <v/>
          </cell>
          <cell r="X56"/>
        </row>
        <row r="57">
          <cell r="A57">
            <v>55</v>
          </cell>
          <cell r="B57">
            <v>9</v>
          </cell>
          <cell r="C57" t="str">
            <v>ソフト</v>
          </cell>
          <cell r="D57">
            <v>4</v>
          </cell>
          <cell r="E57" t="str">
            <v>男女</v>
          </cell>
          <cell r="F57" t="str">
            <v>第２回県フェスティバル</v>
          </cell>
          <cell r="G57">
            <v>45193</v>
          </cell>
          <cell r="H57" t="str">
            <v>(日)</v>
          </cell>
          <cell r="I57" t="str">
            <v/>
          </cell>
          <cell r="J57"/>
          <cell r="K57" t="str">
            <v/>
          </cell>
          <cell r="L57" t="str">
            <v>佐世保</v>
          </cell>
          <cell r="M57"/>
          <cell r="N57" t="str">
            <v/>
          </cell>
          <cell r="O57" t="str">
            <v/>
          </cell>
          <cell r="P57"/>
          <cell r="Q57" t="str">
            <v/>
          </cell>
          <cell r="R57"/>
          <cell r="S57"/>
          <cell r="T57" t="str">
            <v/>
          </cell>
          <cell r="U57" t="str">
            <v/>
          </cell>
          <cell r="V57"/>
          <cell r="W57" t="str">
            <v/>
          </cell>
          <cell r="X57"/>
        </row>
        <row r="58">
          <cell r="A58">
            <v>56</v>
          </cell>
          <cell r="B58">
            <v>9</v>
          </cell>
          <cell r="C58" t="str">
            <v>中　学</v>
          </cell>
          <cell r="D58"/>
          <cell r="E58" t="str">
            <v>男女</v>
          </cell>
          <cell r="F58" t="str">
            <v>第１回地区レベル強化練習会</v>
          </cell>
          <cell r="G58">
            <v>45193</v>
          </cell>
          <cell r="H58" t="str">
            <v>(日)</v>
          </cell>
          <cell r="I58" t="str">
            <v/>
          </cell>
          <cell r="J58"/>
          <cell r="K58" t="str">
            <v/>
          </cell>
          <cell r="L58" t="str">
            <v>県北・県央・県南</v>
          </cell>
          <cell r="M58"/>
          <cell r="N58" t="str">
            <v/>
          </cell>
          <cell r="O58" t="str">
            <v/>
          </cell>
          <cell r="P58"/>
          <cell r="Q58" t="str">
            <v/>
          </cell>
          <cell r="R58"/>
          <cell r="S58"/>
          <cell r="T58" t="str">
            <v/>
          </cell>
          <cell r="U58" t="str">
            <v/>
          </cell>
          <cell r="V58"/>
          <cell r="W58" t="str">
            <v/>
          </cell>
          <cell r="X58"/>
        </row>
        <row r="59">
          <cell r="A59">
            <v>57</v>
          </cell>
          <cell r="B59">
            <v>10</v>
          </cell>
          <cell r="C59" t="str">
            <v>クラブ</v>
          </cell>
          <cell r="D59" t="str">
            <v>6・9</v>
          </cell>
          <cell r="E59" t="str">
            <v>男女</v>
          </cell>
          <cell r="F59" t="str">
            <v>第２回県下クラブ対抗選手権大会</v>
          </cell>
          <cell r="G59">
            <v>45214</v>
          </cell>
          <cell r="H59" t="str">
            <v>(日)</v>
          </cell>
          <cell r="I59" t="str">
            <v/>
          </cell>
          <cell r="J59"/>
          <cell r="K59" t="str">
            <v/>
          </cell>
          <cell r="L59" t="str">
            <v>長崎</v>
          </cell>
          <cell r="M59"/>
          <cell r="N59" t="str">
            <v/>
          </cell>
          <cell r="O59" t="str">
            <v/>
          </cell>
          <cell r="P59"/>
          <cell r="Q59" t="str">
            <v/>
          </cell>
          <cell r="R59"/>
          <cell r="S59"/>
          <cell r="T59" t="str">
            <v/>
          </cell>
          <cell r="U59" t="str">
            <v/>
          </cell>
          <cell r="V59"/>
          <cell r="W59" t="str">
            <v/>
          </cell>
          <cell r="X59"/>
        </row>
        <row r="60">
          <cell r="A60">
            <v>58</v>
          </cell>
          <cell r="B60">
            <v>10</v>
          </cell>
          <cell r="C60" t="str">
            <v>小　学</v>
          </cell>
          <cell r="D60">
            <v>6</v>
          </cell>
          <cell r="E60" t="str">
            <v>男子</v>
          </cell>
          <cell r="F60" t="str">
            <v>県小学生大会</v>
          </cell>
          <cell r="G60">
            <v>45584</v>
          </cell>
          <cell r="H60" t="str">
            <v>(土)</v>
          </cell>
          <cell r="I60" t="str">
            <v/>
          </cell>
          <cell r="J60" t="str">
            <v/>
          </cell>
          <cell r="K60" t="str">
            <v/>
          </cell>
          <cell r="L60" t="str">
            <v>東彼・大村・諫早</v>
          </cell>
          <cell r="M60"/>
          <cell r="N60" t="str">
            <v/>
          </cell>
          <cell r="O60" t="str">
            <v/>
          </cell>
          <cell r="P60"/>
          <cell r="Q60" t="str">
            <v/>
          </cell>
          <cell r="R60"/>
          <cell r="S60"/>
          <cell r="T60" t="str">
            <v/>
          </cell>
          <cell r="U60" t="str">
            <v/>
          </cell>
          <cell r="V60"/>
          <cell r="W60" t="str">
            <v/>
          </cell>
          <cell r="X60"/>
        </row>
        <row r="61">
          <cell r="A61">
            <v>59</v>
          </cell>
          <cell r="B61">
            <v>10</v>
          </cell>
          <cell r="C61" t="str">
            <v>小　学</v>
          </cell>
          <cell r="D61">
            <v>6</v>
          </cell>
          <cell r="E61" t="str">
            <v>女子</v>
          </cell>
          <cell r="F61" t="str">
            <v>県小学生大会</v>
          </cell>
          <cell r="G61">
            <v>45584</v>
          </cell>
          <cell r="H61" t="str">
            <v>(土)</v>
          </cell>
          <cell r="I61" t="str">
            <v/>
          </cell>
          <cell r="J61" t="str">
            <v/>
          </cell>
          <cell r="K61" t="str">
            <v/>
          </cell>
          <cell r="L61" t="str">
            <v>東彼・大村・諫早</v>
          </cell>
          <cell r="M61"/>
          <cell r="N61" t="str">
            <v/>
          </cell>
          <cell r="O61" t="str">
            <v/>
          </cell>
          <cell r="P61"/>
          <cell r="Q61" t="str">
            <v/>
          </cell>
          <cell r="R61"/>
          <cell r="S61"/>
          <cell r="T61" t="str">
            <v/>
          </cell>
          <cell r="U61" t="str">
            <v/>
          </cell>
          <cell r="V61"/>
          <cell r="W61" t="str">
            <v/>
          </cell>
          <cell r="X61"/>
        </row>
        <row r="62">
          <cell r="A62">
            <v>60</v>
          </cell>
          <cell r="B62">
            <v>10</v>
          </cell>
          <cell r="C62" t="str">
            <v>小　学</v>
          </cell>
          <cell r="D62">
            <v>6</v>
          </cell>
          <cell r="E62" t="str">
            <v>混合</v>
          </cell>
          <cell r="F62" t="str">
            <v>県小学生大会</v>
          </cell>
          <cell r="G62">
            <v>45584</v>
          </cell>
          <cell r="H62" t="str">
            <v>(土)</v>
          </cell>
          <cell r="I62" t="str">
            <v/>
          </cell>
          <cell r="J62" t="str">
            <v/>
          </cell>
          <cell r="K62" t="str">
            <v/>
          </cell>
          <cell r="L62" t="str">
            <v>東彼・大村・諫早</v>
          </cell>
          <cell r="M62"/>
          <cell r="N62" t="str">
            <v/>
          </cell>
          <cell r="O62"/>
          <cell r="P62"/>
          <cell r="Q62" t="str">
            <v/>
          </cell>
          <cell r="R62"/>
          <cell r="S62"/>
          <cell r="T62" t="str">
            <v/>
          </cell>
          <cell r="U62"/>
          <cell r="V62"/>
          <cell r="W62" t="str">
            <v/>
          </cell>
          <cell r="X62"/>
        </row>
        <row r="63">
          <cell r="A63">
            <v>61</v>
          </cell>
          <cell r="B63">
            <v>10</v>
          </cell>
          <cell r="C63" t="str">
            <v>ソフト</v>
          </cell>
          <cell r="D63">
            <v>4</v>
          </cell>
          <cell r="E63" t="str">
            <v>男女</v>
          </cell>
          <cell r="F63" t="str">
            <v>アクティブリーダー研修会（更新）</v>
          </cell>
          <cell r="G63">
            <v>45221</v>
          </cell>
          <cell r="H63" t="str">
            <v>(日)</v>
          </cell>
          <cell r="I63" t="str">
            <v/>
          </cell>
          <cell r="J63"/>
          <cell r="K63" t="str">
            <v/>
          </cell>
          <cell r="L63" t="str">
            <v>佐世保</v>
          </cell>
          <cell r="M63"/>
          <cell r="N63" t="str">
            <v/>
          </cell>
          <cell r="O63" t="str">
            <v/>
          </cell>
          <cell r="P63"/>
          <cell r="Q63" t="str">
            <v/>
          </cell>
          <cell r="R63"/>
          <cell r="S63"/>
          <cell r="T63" t="str">
            <v/>
          </cell>
          <cell r="U63" t="str">
            <v/>
          </cell>
          <cell r="V63"/>
          <cell r="W63" t="str">
            <v/>
          </cell>
          <cell r="X63"/>
        </row>
        <row r="64">
          <cell r="A64">
            <v>62</v>
          </cell>
          <cell r="B64">
            <v>10</v>
          </cell>
          <cell r="C64" t="str">
            <v>マ　マ</v>
          </cell>
          <cell r="D64">
            <v>9</v>
          </cell>
          <cell r="E64" t="str">
            <v>女子</v>
          </cell>
          <cell r="F64" t="str">
            <v>ＫＴＮ杯　県ママさん大会</v>
          </cell>
          <cell r="G64">
            <v>45221</v>
          </cell>
          <cell r="H64" t="str">
            <v>(日)</v>
          </cell>
          <cell r="I64" t="str">
            <v/>
          </cell>
          <cell r="J64"/>
          <cell r="K64" t="str">
            <v/>
          </cell>
          <cell r="L64" t="str">
            <v>諫早</v>
          </cell>
          <cell r="M64"/>
          <cell r="N64" t="str">
            <v/>
          </cell>
          <cell r="O64" t="str">
            <v/>
          </cell>
          <cell r="P64"/>
          <cell r="Q64" t="str">
            <v/>
          </cell>
          <cell r="R64"/>
          <cell r="S64"/>
          <cell r="T64" t="str">
            <v/>
          </cell>
          <cell r="U64" t="str">
            <v/>
          </cell>
          <cell r="V64"/>
          <cell r="W64" t="str">
            <v/>
          </cell>
          <cell r="X64"/>
        </row>
        <row r="65">
          <cell r="A65">
            <v>63</v>
          </cell>
          <cell r="B65">
            <v>10</v>
          </cell>
          <cell r="C65" t="str">
            <v>高　校</v>
          </cell>
          <cell r="D65">
            <v>6</v>
          </cell>
          <cell r="E65" t="str">
            <v>男女</v>
          </cell>
          <cell r="F65" t="str">
            <v>全日本高等学校選手権大会 県大会</v>
          </cell>
          <cell r="G65">
            <v>45227</v>
          </cell>
          <cell r="H65" t="str">
            <v>(土)</v>
          </cell>
          <cell r="I65" t="str">
            <v>～</v>
          </cell>
          <cell r="J65">
            <v>45228</v>
          </cell>
          <cell r="K65" t="str">
            <v>(日)</v>
          </cell>
          <cell r="L65" t="str">
            <v>中地区</v>
          </cell>
          <cell r="M65"/>
          <cell r="N65" t="str">
            <v/>
          </cell>
          <cell r="O65" t="str">
            <v/>
          </cell>
          <cell r="P65"/>
          <cell r="Q65" t="str">
            <v/>
          </cell>
          <cell r="R65"/>
          <cell r="S65"/>
          <cell r="T65" t="str">
            <v/>
          </cell>
          <cell r="U65" t="str">
            <v/>
          </cell>
          <cell r="V65"/>
          <cell r="W65" t="str">
            <v/>
          </cell>
          <cell r="X65"/>
        </row>
        <row r="66">
          <cell r="A66">
            <v>64</v>
          </cell>
          <cell r="B66">
            <v>11</v>
          </cell>
          <cell r="C66" t="str">
            <v>小　学</v>
          </cell>
          <cell r="D66" t="str">
            <v/>
          </cell>
          <cell r="E66" t="str">
            <v>男女</v>
          </cell>
          <cell r="F66" t="str">
            <v>ＪＶＡゴールドプランプログラム幼保ソフトバレーボール支援事業</v>
          </cell>
          <cell r="G66">
            <v>45612</v>
          </cell>
          <cell r="H66" t="str">
            <v>（土）</v>
          </cell>
          <cell r="I66" t="str">
            <v/>
          </cell>
          <cell r="J66" t="str">
            <v/>
          </cell>
          <cell r="K66" t="str">
            <v/>
          </cell>
          <cell r="L66" t="str">
            <v>11月開催予定（時津）</v>
          </cell>
          <cell r="M66"/>
          <cell r="N66" t="str">
            <v/>
          </cell>
          <cell r="O66"/>
          <cell r="P66"/>
          <cell r="Q66" t="str">
            <v/>
          </cell>
          <cell r="R66"/>
          <cell r="S66"/>
          <cell r="T66" t="str">
            <v/>
          </cell>
          <cell r="U66"/>
          <cell r="V66"/>
          <cell r="W66" t="str">
            <v/>
          </cell>
          <cell r="X66"/>
        </row>
        <row r="67">
          <cell r="A67">
            <v>65</v>
          </cell>
          <cell r="B67">
            <v>11</v>
          </cell>
          <cell r="C67" t="str">
            <v>高　校</v>
          </cell>
          <cell r="D67">
            <v>6</v>
          </cell>
          <cell r="E67" t="str">
            <v>男女</v>
          </cell>
          <cell r="F67" t="str">
            <v>全日本高等学校選手権大会 県大会（準決勝・決勝）</v>
          </cell>
          <cell r="G67">
            <v>45233</v>
          </cell>
          <cell r="H67" t="str">
            <v>(金)</v>
          </cell>
          <cell r="I67" t="str">
            <v>～</v>
          </cell>
          <cell r="J67">
            <v>45234</v>
          </cell>
          <cell r="K67" t="str">
            <v>(土)</v>
          </cell>
          <cell r="L67" t="str">
            <v>大村</v>
          </cell>
          <cell r="M67"/>
          <cell r="N67" t="str">
            <v/>
          </cell>
          <cell r="O67" t="str">
            <v/>
          </cell>
          <cell r="P67"/>
          <cell r="Q67" t="str">
            <v/>
          </cell>
          <cell r="R67"/>
          <cell r="S67">
            <v>45295</v>
          </cell>
          <cell r="T67" t="str">
            <v>(木)</v>
          </cell>
          <cell r="U67" t="str">
            <v>～</v>
          </cell>
          <cell r="V67">
            <v>45299</v>
          </cell>
          <cell r="W67" t="str">
            <v>(月)</v>
          </cell>
          <cell r="X67" t="str">
            <v>東京</v>
          </cell>
        </row>
        <row r="68">
          <cell r="A68">
            <v>66</v>
          </cell>
          <cell r="B68">
            <v>11</v>
          </cell>
          <cell r="C68" t="str">
            <v>一般・壮年</v>
          </cell>
          <cell r="D68" t="str">
            <v>6・9</v>
          </cell>
          <cell r="E68" t="str">
            <v>男女</v>
          </cell>
          <cell r="F68" t="str">
            <v>ながさき県民総スポーツ祭　長崎県民体育大会</v>
          </cell>
          <cell r="G68">
            <v>45241</v>
          </cell>
          <cell r="H68" t="str">
            <v>(土)</v>
          </cell>
          <cell r="I68" t="str">
            <v>～</v>
          </cell>
          <cell r="J68">
            <v>45242</v>
          </cell>
          <cell r="K68" t="str">
            <v>(日)</v>
          </cell>
          <cell r="L68" t="str">
            <v>佐世保</v>
          </cell>
          <cell r="M68"/>
          <cell r="N68" t="str">
            <v/>
          </cell>
          <cell r="O68" t="str">
            <v/>
          </cell>
          <cell r="P68"/>
          <cell r="Q68" t="str">
            <v/>
          </cell>
          <cell r="R68"/>
          <cell r="S68"/>
          <cell r="T68" t="str">
            <v/>
          </cell>
          <cell r="U68" t="str">
            <v/>
          </cell>
          <cell r="V68"/>
          <cell r="W68" t="str">
            <v/>
          </cell>
          <cell r="X68"/>
        </row>
        <row r="69">
          <cell r="A69">
            <v>67</v>
          </cell>
          <cell r="B69">
            <v>11</v>
          </cell>
          <cell r="C69" t="str">
            <v>高　校</v>
          </cell>
          <cell r="D69">
            <v>6</v>
          </cell>
          <cell r="E69" t="str">
            <v>男女</v>
          </cell>
          <cell r="F69" t="str">
            <v>地区高等学校新人大会</v>
          </cell>
          <cell r="G69">
            <v>45248</v>
          </cell>
          <cell r="H69" t="str">
            <v>(土)</v>
          </cell>
          <cell r="I69" t="str">
            <v>～</v>
          </cell>
          <cell r="J69">
            <v>45249</v>
          </cell>
          <cell r="K69" t="str">
            <v>(日)</v>
          </cell>
          <cell r="L69" t="str">
            <v>長崎・佐世保・中地区</v>
          </cell>
          <cell r="M69"/>
          <cell r="N69"/>
          <cell r="O69"/>
          <cell r="P69"/>
          <cell r="Q69"/>
          <cell r="R69"/>
          <cell r="S69"/>
          <cell r="T69"/>
          <cell r="U69"/>
          <cell r="V69"/>
          <cell r="W69"/>
          <cell r="X69"/>
        </row>
        <row r="70">
          <cell r="A70">
            <v>68</v>
          </cell>
          <cell r="B70">
            <v>11</v>
          </cell>
          <cell r="C70" t="str">
            <v>小　学</v>
          </cell>
          <cell r="D70" t="str">
            <v/>
          </cell>
          <cell r="E70" t="str">
            <v>男女</v>
          </cell>
          <cell r="F70" t="str">
            <v>Ｕ－１０キッズ交流バレーボール大会２０２４支援事業</v>
          </cell>
          <cell r="G70">
            <v>45260</v>
          </cell>
          <cell r="H70" t="str">
            <v>（土）</v>
          </cell>
          <cell r="I70" t="str">
            <v/>
          </cell>
          <cell r="J70" t="str">
            <v/>
          </cell>
          <cell r="K70" t="str">
            <v/>
          </cell>
          <cell r="L70" t="str">
            <v>４地区での開催</v>
          </cell>
          <cell r="M70"/>
          <cell r="N70" t="str">
            <v/>
          </cell>
          <cell r="O70"/>
          <cell r="P70"/>
          <cell r="Q70" t="str">
            <v/>
          </cell>
          <cell r="R70"/>
          <cell r="S70"/>
          <cell r="T70" t="str">
            <v/>
          </cell>
          <cell r="U70"/>
          <cell r="V70"/>
          <cell r="W70" t="str">
            <v/>
          </cell>
          <cell r="X70"/>
        </row>
        <row r="71">
          <cell r="A71">
            <v>69</v>
          </cell>
          <cell r="B71">
            <v>12</v>
          </cell>
          <cell r="C71"/>
          <cell r="D71"/>
          <cell r="E71"/>
          <cell r="F71" t="str">
            <v>合同委員会</v>
          </cell>
          <cell r="G71">
            <v>45263</v>
          </cell>
          <cell r="H71" t="str">
            <v>(日)</v>
          </cell>
          <cell r="I71" t="str">
            <v/>
          </cell>
          <cell r="J71"/>
          <cell r="K71" t="str">
            <v/>
          </cell>
          <cell r="L71" t="str">
            <v>長崎</v>
          </cell>
          <cell r="M71"/>
          <cell r="N71" t="str">
            <v/>
          </cell>
          <cell r="O71" t="str">
            <v/>
          </cell>
          <cell r="P71"/>
          <cell r="Q71" t="str">
            <v/>
          </cell>
          <cell r="R71"/>
          <cell r="S71"/>
          <cell r="T71" t="str">
            <v/>
          </cell>
          <cell r="U71" t="str">
            <v/>
          </cell>
          <cell r="V71"/>
          <cell r="W71" t="str">
            <v/>
          </cell>
          <cell r="X71"/>
        </row>
        <row r="72">
          <cell r="A72">
            <v>70</v>
          </cell>
          <cell r="B72">
            <v>12</v>
          </cell>
          <cell r="C72" t="str">
            <v>ソフト</v>
          </cell>
          <cell r="D72">
            <v>4</v>
          </cell>
          <cell r="E72" t="str">
            <v>男女</v>
          </cell>
          <cell r="F72" t="str">
            <v>第３回県フェスティバル</v>
          </cell>
          <cell r="G72">
            <v>45270</v>
          </cell>
          <cell r="H72" t="str">
            <v>(日)</v>
          </cell>
          <cell r="I72" t="str">
            <v/>
          </cell>
          <cell r="J72"/>
          <cell r="K72" t="str">
            <v/>
          </cell>
          <cell r="L72" t="str">
            <v>長崎</v>
          </cell>
          <cell r="M72"/>
          <cell r="N72" t="str">
            <v/>
          </cell>
          <cell r="O72" t="str">
            <v/>
          </cell>
          <cell r="P72"/>
          <cell r="Q72" t="str">
            <v/>
          </cell>
          <cell r="R72"/>
          <cell r="S72"/>
          <cell r="T72" t="str">
            <v/>
          </cell>
          <cell r="U72" t="str">
            <v/>
          </cell>
          <cell r="V72"/>
          <cell r="W72" t="str">
            <v/>
          </cell>
          <cell r="X72"/>
        </row>
        <row r="73">
          <cell r="A73">
            <v>71</v>
          </cell>
          <cell r="B73">
            <v>12</v>
          </cell>
          <cell r="C73" t="str">
            <v>中　学</v>
          </cell>
          <cell r="D73"/>
          <cell r="E73" t="str">
            <v>男女</v>
          </cell>
          <cell r="F73" t="str">
            <v>ＪＯＣカップ中学県代表選手壮行会</v>
          </cell>
          <cell r="G73">
            <v>45279</v>
          </cell>
          <cell r="H73" t="str">
            <v>(火)</v>
          </cell>
          <cell r="I73" t="str">
            <v/>
          </cell>
          <cell r="J73"/>
          <cell r="K73" t="str">
            <v/>
          </cell>
          <cell r="L73" t="str">
            <v>大村</v>
          </cell>
          <cell r="M73"/>
          <cell r="N73" t="str">
            <v/>
          </cell>
          <cell r="O73" t="str">
            <v/>
          </cell>
          <cell r="P73"/>
          <cell r="Q73" t="str">
            <v/>
          </cell>
          <cell r="R73"/>
          <cell r="S73">
            <v>45285</v>
          </cell>
          <cell r="T73" t="str">
            <v>(月)</v>
          </cell>
          <cell r="U73" t="str">
            <v>～</v>
          </cell>
          <cell r="V73">
            <v>45288</v>
          </cell>
          <cell r="W73" t="str">
            <v>(木)</v>
          </cell>
          <cell r="X73" t="str">
            <v>大坂</v>
          </cell>
        </row>
        <row r="74">
          <cell r="A74">
            <v>72</v>
          </cell>
          <cell r="B74">
            <v>1</v>
          </cell>
          <cell r="C74" t="str">
            <v>高　校</v>
          </cell>
          <cell r="D74">
            <v>6</v>
          </cell>
          <cell r="E74" t="str">
            <v>男女</v>
          </cell>
          <cell r="F74" t="str">
            <v>県高等学校新人体育大会</v>
          </cell>
          <cell r="G74">
            <v>45318</v>
          </cell>
          <cell r="H74" t="str">
            <v>(土)</v>
          </cell>
          <cell r="I74" t="str">
            <v>～</v>
          </cell>
          <cell r="J74">
            <v>45320</v>
          </cell>
          <cell r="K74" t="str">
            <v>(月)</v>
          </cell>
          <cell r="L74" t="str">
            <v>佐世保</v>
          </cell>
          <cell r="M74">
            <v>45331</v>
          </cell>
          <cell r="N74" t="str">
            <v>(金)</v>
          </cell>
          <cell r="O74" t="str">
            <v>～</v>
          </cell>
          <cell r="P74">
            <v>45333</v>
          </cell>
          <cell r="Q74" t="str">
            <v>(日)</v>
          </cell>
          <cell r="R74" t="str">
            <v>佐賀</v>
          </cell>
          <cell r="S74"/>
          <cell r="T74" t="str">
            <v/>
          </cell>
          <cell r="U74" t="str">
            <v/>
          </cell>
          <cell r="V74"/>
          <cell r="W74" t="str">
            <v/>
          </cell>
          <cell r="X74"/>
        </row>
        <row r="75">
          <cell r="A75">
            <v>73</v>
          </cell>
          <cell r="B75">
            <v>2</v>
          </cell>
          <cell r="C75" t="str">
            <v>中　学</v>
          </cell>
          <cell r="D75">
            <v>6</v>
          </cell>
          <cell r="E75" t="str">
            <v>男女</v>
          </cell>
          <cell r="F75" t="str">
            <v>県中学校総合体育大会新人大会</v>
          </cell>
          <cell r="G75">
            <v>45325</v>
          </cell>
          <cell r="H75" t="str">
            <v>(土)</v>
          </cell>
          <cell r="I75" t="str">
            <v>～</v>
          </cell>
          <cell r="J75">
            <v>45326</v>
          </cell>
          <cell r="K75" t="str">
            <v>(日)</v>
          </cell>
          <cell r="L75" t="str">
            <v>諫早</v>
          </cell>
          <cell r="M75">
            <v>45374</v>
          </cell>
          <cell r="N75" t="str">
            <v>(土)</v>
          </cell>
          <cell r="O75" t="str">
            <v>～</v>
          </cell>
          <cell r="P75">
            <v>45376</v>
          </cell>
          <cell r="Q75" t="str">
            <v>(月)</v>
          </cell>
          <cell r="R75" t="str">
            <v>福岡</v>
          </cell>
          <cell r="S75"/>
          <cell r="T75" t="str">
            <v/>
          </cell>
          <cell r="U75" t="str">
            <v/>
          </cell>
          <cell r="V75"/>
          <cell r="W75" t="str">
            <v/>
          </cell>
          <cell r="X75"/>
        </row>
        <row r="76">
          <cell r="A76">
            <v>74</v>
          </cell>
          <cell r="B76">
            <v>2</v>
          </cell>
          <cell r="C76" t="str">
            <v>小学・中学</v>
          </cell>
          <cell r="D76">
            <v>6</v>
          </cell>
          <cell r="E76" t="str">
            <v>男子</v>
          </cell>
          <cell r="F76" t="str">
            <v>県Ｕ-14クラブチャンピオンシップ大会</v>
          </cell>
          <cell r="G76">
            <v>45332</v>
          </cell>
          <cell r="H76" t="str">
            <v>(土)</v>
          </cell>
          <cell r="I76" t="str">
            <v/>
          </cell>
          <cell r="J76"/>
          <cell r="K76" t="str">
            <v/>
          </cell>
          <cell r="L76" t="str">
            <v>佐世保</v>
          </cell>
          <cell r="M76">
            <v>45377</v>
          </cell>
          <cell r="N76" t="str">
            <v>(火)</v>
          </cell>
          <cell r="O76" t="str">
            <v/>
          </cell>
          <cell r="P76"/>
          <cell r="Q76" t="str">
            <v/>
          </cell>
          <cell r="R76" t="str">
            <v>福岡</v>
          </cell>
          <cell r="S76"/>
          <cell r="T76" t="str">
            <v/>
          </cell>
          <cell r="U76" t="str">
            <v/>
          </cell>
          <cell r="V76"/>
          <cell r="W76" t="str">
            <v/>
          </cell>
          <cell r="X76"/>
        </row>
        <row r="77">
          <cell r="A77">
            <v>75</v>
          </cell>
          <cell r="B77">
            <v>2</v>
          </cell>
          <cell r="C77" t="str">
            <v>中　学</v>
          </cell>
          <cell r="D77"/>
          <cell r="E77" t="str">
            <v>男女</v>
          </cell>
          <cell r="F77" t="str">
            <v>第２回地区レベル強化練習会</v>
          </cell>
          <cell r="G77">
            <v>45333</v>
          </cell>
          <cell r="H77" t="str">
            <v>(日)</v>
          </cell>
          <cell r="I77" t="str">
            <v/>
          </cell>
          <cell r="J77"/>
          <cell r="K77" t="str">
            <v/>
          </cell>
          <cell r="L77" t="str">
            <v>県北・県央・県南</v>
          </cell>
          <cell r="M77"/>
          <cell r="N77" t="str">
            <v/>
          </cell>
          <cell r="O77" t="str">
            <v/>
          </cell>
          <cell r="P77"/>
          <cell r="Q77" t="str">
            <v/>
          </cell>
          <cell r="R77"/>
          <cell r="S77"/>
          <cell r="T77" t="str">
            <v/>
          </cell>
          <cell r="U77" t="str">
            <v/>
          </cell>
          <cell r="V77"/>
          <cell r="W77" t="str">
            <v/>
          </cell>
          <cell r="X77"/>
        </row>
        <row r="78">
          <cell r="A78">
            <v>76</v>
          </cell>
          <cell r="B78">
            <v>2</v>
          </cell>
          <cell r="C78" t="str">
            <v>小　学</v>
          </cell>
          <cell r="D78">
            <v>6</v>
          </cell>
          <cell r="E78" t="str">
            <v>男女</v>
          </cell>
          <cell r="F78" t="str">
            <v>ＨｏｔｔｏＭｏｔｔｏ杯　県小学生大会新人大会</v>
          </cell>
          <cell r="G78">
            <v>45710</v>
          </cell>
          <cell r="H78" t="str">
            <v>(土)</v>
          </cell>
          <cell r="I78" t="str">
            <v>～</v>
          </cell>
          <cell r="J78">
            <v>45711</v>
          </cell>
          <cell r="K78" t="str">
            <v>(日)</v>
          </cell>
          <cell r="L78" t="str">
            <v>諫早・大村</v>
          </cell>
          <cell r="M78"/>
          <cell r="N78" t="str">
            <v/>
          </cell>
          <cell r="O78" t="str">
            <v/>
          </cell>
          <cell r="P78"/>
          <cell r="Q78" t="str">
            <v/>
          </cell>
          <cell r="R78"/>
          <cell r="S78"/>
          <cell r="T78" t="str">
            <v/>
          </cell>
          <cell r="U78" t="str">
            <v/>
          </cell>
          <cell r="V78"/>
          <cell r="W78" t="str">
            <v/>
          </cell>
          <cell r="X78"/>
        </row>
        <row r="79">
          <cell r="A79">
            <v>77</v>
          </cell>
          <cell r="B79">
            <v>3</v>
          </cell>
          <cell r="C79" t="str">
            <v>マ　マ</v>
          </cell>
          <cell r="D79"/>
          <cell r="E79"/>
          <cell r="F79" t="str">
            <v>県ママさん連盟総会</v>
          </cell>
          <cell r="G79">
            <v>45361</v>
          </cell>
          <cell r="H79" t="str">
            <v>(日)</v>
          </cell>
          <cell r="I79" t="str">
            <v/>
          </cell>
          <cell r="J79"/>
          <cell r="K79" t="str">
            <v/>
          </cell>
          <cell r="L79" t="str">
            <v>県南</v>
          </cell>
          <cell r="M79"/>
          <cell r="N79" t="str">
            <v/>
          </cell>
          <cell r="O79" t="str">
            <v/>
          </cell>
          <cell r="P79"/>
          <cell r="Q79" t="str">
            <v/>
          </cell>
          <cell r="R79"/>
          <cell r="S79"/>
          <cell r="T79" t="str">
            <v/>
          </cell>
          <cell r="U79" t="str">
            <v/>
          </cell>
          <cell r="V79"/>
          <cell r="W79" t="str">
            <v/>
          </cell>
          <cell r="X79"/>
        </row>
        <row r="80">
          <cell r="A80">
            <v>78</v>
          </cell>
          <cell r="B80">
            <v>3</v>
          </cell>
          <cell r="C80" t="str">
            <v>クラブ・実業団</v>
          </cell>
          <cell r="D80">
            <v>9</v>
          </cell>
          <cell r="E80" t="str">
            <v>男女</v>
          </cell>
          <cell r="F80" t="str">
            <v>全九州バレーボール総合選手権大会 県予選　※令和５年度競技開催予定</v>
          </cell>
          <cell r="G80">
            <v>45375</v>
          </cell>
          <cell r="H80" t="str">
            <v>(日)</v>
          </cell>
          <cell r="I80" t="str">
            <v/>
          </cell>
          <cell r="J80"/>
          <cell r="K80" t="str">
            <v/>
          </cell>
          <cell r="L80" t="str">
            <v>諫早</v>
          </cell>
          <cell r="M80"/>
          <cell r="N80" t="str">
            <v/>
          </cell>
          <cell r="O80" t="str">
            <v/>
          </cell>
          <cell r="P80"/>
          <cell r="Q80" t="str">
            <v/>
          </cell>
          <cell r="R80"/>
          <cell r="S80"/>
          <cell r="T80" t="str">
            <v/>
          </cell>
          <cell r="U80" t="str">
            <v/>
          </cell>
          <cell r="V80"/>
          <cell r="W80" t="str">
            <v/>
          </cell>
          <cell r="X80"/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A268"/>
  <sheetViews>
    <sheetView tabSelected="1" zoomScaleNormal="100" workbookViewId="0">
      <pane xSplit="6" ySplit="2" topLeftCell="S3" activePane="bottomRight" state="frozen"/>
      <selection pane="topRight" activeCell="F1" sqref="F1"/>
      <selection pane="bottomLeft" activeCell="A3" sqref="A3"/>
      <selection pane="bottomRight" activeCell="W2" sqref="W2"/>
    </sheetView>
  </sheetViews>
  <sheetFormatPr defaultColWidth="9" defaultRowHeight="13.2" x14ac:dyDescent="0.2"/>
  <cols>
    <col min="1" max="1" width="3.88671875" style="2" customWidth="1"/>
    <col min="2" max="2" width="3.88671875" style="3" customWidth="1"/>
    <col min="3" max="3" width="22.77734375" style="2" customWidth="1"/>
    <col min="4" max="4" width="4.77734375" style="3" customWidth="1"/>
    <col min="5" max="5" width="5.44140625" style="3" bestFit="1" customWidth="1"/>
    <col min="6" max="6" width="72.6640625" style="2" bestFit="1" customWidth="1"/>
    <col min="7" max="7" width="6.6640625" style="2" customWidth="1"/>
    <col min="8" max="8" width="5.6640625" style="2" customWidth="1"/>
    <col min="9" max="9" width="3.33203125" style="3" customWidth="1"/>
    <col min="10" max="10" width="6.6640625" style="2" customWidth="1"/>
    <col min="11" max="11" width="5.6640625" style="2" customWidth="1"/>
    <col min="12" max="12" width="22.77734375" style="2" customWidth="1"/>
    <col min="13" max="13" width="6.6640625" style="2" customWidth="1"/>
    <col min="14" max="14" width="5.6640625" style="2" customWidth="1"/>
    <col min="15" max="15" width="3.33203125" style="3" customWidth="1"/>
    <col min="16" max="16" width="6.6640625" style="2" customWidth="1"/>
    <col min="17" max="17" width="5.6640625" style="2" customWidth="1"/>
    <col min="18" max="18" width="7.6640625" style="2" customWidth="1"/>
    <col min="19" max="19" width="6.6640625" style="2" customWidth="1"/>
    <col min="20" max="20" width="5.6640625" style="2" customWidth="1"/>
    <col min="21" max="21" width="3.33203125" style="3" customWidth="1"/>
    <col min="22" max="22" width="6.6640625" style="2" customWidth="1"/>
    <col min="23" max="23" width="5.6640625" style="2" customWidth="1"/>
    <col min="24" max="24" width="20.44140625" style="4" bestFit="1" customWidth="1"/>
    <col min="25" max="25" width="2.6640625" style="2" customWidth="1"/>
    <col min="26" max="16384" width="9" style="2"/>
  </cols>
  <sheetData>
    <row r="1" spans="1:27" s="1" customFormat="1" ht="24" customHeight="1" thickBot="1" x14ac:dyDescent="0.25">
      <c r="B1" s="1" t="s">
        <v>132</v>
      </c>
      <c r="D1" s="5"/>
      <c r="E1" s="5"/>
      <c r="I1" s="5"/>
      <c r="O1" s="5"/>
      <c r="S1" s="59">
        <v>45381</v>
      </c>
      <c r="T1" s="59"/>
      <c r="U1" s="59"/>
      <c r="V1" s="59"/>
      <c r="W1" s="59"/>
      <c r="X1" s="23"/>
    </row>
    <row r="2" spans="1:27" ht="24" customHeight="1" x14ac:dyDescent="0.2">
      <c r="A2" s="6"/>
      <c r="B2" s="7" t="s">
        <v>0</v>
      </c>
      <c r="C2" s="7" t="s">
        <v>1</v>
      </c>
      <c r="D2" s="8" t="s">
        <v>2</v>
      </c>
      <c r="E2" s="10"/>
      <c r="F2" s="9"/>
      <c r="G2" s="8" t="s">
        <v>3</v>
      </c>
      <c r="H2" s="10"/>
      <c r="I2" s="10"/>
      <c r="J2" s="9"/>
      <c r="K2" s="9"/>
      <c r="L2" s="20" t="s">
        <v>4</v>
      </c>
      <c r="M2" s="10" t="s">
        <v>5</v>
      </c>
      <c r="N2" s="10"/>
      <c r="O2" s="10"/>
      <c r="P2" s="9"/>
      <c r="Q2" s="9"/>
      <c r="R2" s="20" t="s">
        <v>6</v>
      </c>
      <c r="S2" s="10" t="s">
        <v>7</v>
      </c>
      <c r="T2" s="10"/>
      <c r="U2" s="10"/>
      <c r="V2" s="9"/>
      <c r="W2" s="9"/>
      <c r="X2" s="24" t="s">
        <v>6</v>
      </c>
    </row>
    <row r="3" spans="1:27" ht="24" customHeight="1" x14ac:dyDescent="0.2">
      <c r="A3" s="11">
        <f>ROW()-2</f>
        <v>1</v>
      </c>
      <c r="B3" s="12">
        <f t="shared" ref="B3:B31" si="0">IF(G3&gt;0,(MONTH(G3)),"")</f>
        <v>3</v>
      </c>
      <c r="C3" s="13" t="s">
        <v>8</v>
      </c>
      <c r="D3" s="14">
        <v>9</v>
      </c>
      <c r="E3" s="18" t="s">
        <v>66</v>
      </c>
      <c r="F3" s="15" t="s">
        <v>9</v>
      </c>
      <c r="G3" s="16">
        <v>45375</v>
      </c>
      <c r="H3" s="17" t="str">
        <f t="shared" ref="H3:H43" si="1">IF(G3&gt;0,("("&amp;(TEXT(G3,"aaa"))&amp;")"),"")</f>
        <v>(日)</v>
      </c>
      <c r="I3" s="27" t="str">
        <f t="shared" ref="I3:I31" si="2">IF(J3&gt;0,"～","")</f>
        <v/>
      </c>
      <c r="J3" s="21"/>
      <c r="K3" s="17" t="str">
        <f t="shared" ref="K3:K43" si="3">IF(J3&gt;0,("("&amp;(TEXT(J3,"aaa"))&amp;")"),"")</f>
        <v/>
      </c>
      <c r="L3" s="22" t="s">
        <v>10</v>
      </c>
      <c r="M3" s="21">
        <v>45422</v>
      </c>
      <c r="N3" s="17" t="str">
        <f t="shared" ref="N3:N43" si="4">IF(M3&gt;0,("("&amp;(TEXT(M3,"aaa"))&amp;")"),"")</f>
        <v>(金)</v>
      </c>
      <c r="O3" s="27" t="str">
        <f t="shared" ref="O3:O16" si="5">IF(P3&gt;0,"～","")</f>
        <v>～</v>
      </c>
      <c r="P3" s="21">
        <v>45424</v>
      </c>
      <c r="Q3" s="17" t="str">
        <f t="shared" ref="Q3:Q43" si="6">IF(P3&gt;0,("("&amp;(TEXT(P3,"aaa"))&amp;")"),"")</f>
        <v>(日)</v>
      </c>
      <c r="R3" s="22" t="s">
        <v>109</v>
      </c>
      <c r="S3" s="21"/>
      <c r="T3" s="17" t="str">
        <f t="shared" ref="T3:T43" si="7">IF(S3&gt;0,("("&amp;(TEXT(S3,"aaa"))&amp;")"),"")</f>
        <v/>
      </c>
      <c r="U3" s="27" t="str">
        <f t="shared" ref="U3:U21" si="8">IF(V3&gt;0,"～","")</f>
        <v/>
      </c>
      <c r="V3" s="21"/>
      <c r="W3" s="17" t="str">
        <f t="shared" ref="W3:W43" si="9">IF(V3&gt;0,("("&amp;(TEXT(V3,"aaa"))&amp;")"),"")</f>
        <v/>
      </c>
      <c r="X3" s="25"/>
      <c r="Z3" s="2" t="s">
        <v>90</v>
      </c>
      <c r="AA3" s="28"/>
    </row>
    <row r="4" spans="1:27" ht="24" customHeight="1" x14ac:dyDescent="0.2">
      <c r="A4" s="11">
        <f t="shared" ref="A4:A66" si="10">ROW()-2</f>
        <v>2</v>
      </c>
      <c r="B4" s="12">
        <f t="shared" si="0"/>
        <v>4</v>
      </c>
      <c r="C4" s="13"/>
      <c r="D4" s="14"/>
      <c r="E4" s="18"/>
      <c r="F4" s="15" t="s">
        <v>103</v>
      </c>
      <c r="G4" s="16">
        <v>45389</v>
      </c>
      <c r="H4" s="17" t="str">
        <f t="shared" si="1"/>
        <v>(日)</v>
      </c>
      <c r="I4" s="18" t="str">
        <f t="shared" si="2"/>
        <v/>
      </c>
      <c r="J4" s="21"/>
      <c r="K4" s="17" t="str">
        <f t="shared" si="3"/>
        <v/>
      </c>
      <c r="L4" s="22" t="s">
        <v>12</v>
      </c>
      <c r="M4" s="21"/>
      <c r="N4" s="17" t="str">
        <f t="shared" si="4"/>
        <v/>
      </c>
      <c r="O4" s="18" t="str">
        <f t="shared" si="5"/>
        <v/>
      </c>
      <c r="P4" s="21"/>
      <c r="Q4" s="17" t="str">
        <f t="shared" si="6"/>
        <v/>
      </c>
      <c r="R4" s="22"/>
      <c r="S4" s="21"/>
      <c r="T4" s="17" t="str">
        <f t="shared" si="7"/>
        <v/>
      </c>
      <c r="U4" s="18" t="str">
        <f t="shared" si="8"/>
        <v/>
      </c>
      <c r="V4" s="21"/>
      <c r="W4" s="17" t="str">
        <f t="shared" si="9"/>
        <v/>
      </c>
      <c r="X4" s="25"/>
      <c r="Z4" s="2" t="s">
        <v>91</v>
      </c>
    </row>
    <row r="5" spans="1:27" ht="24" customHeight="1" x14ac:dyDescent="0.2">
      <c r="A5" s="11">
        <f t="shared" si="10"/>
        <v>3</v>
      </c>
      <c r="B5" s="12">
        <f t="shared" si="0"/>
        <v>4</v>
      </c>
      <c r="C5" s="13" t="s">
        <v>89</v>
      </c>
      <c r="D5" s="14">
        <v>6</v>
      </c>
      <c r="E5" s="18" t="s">
        <v>66</v>
      </c>
      <c r="F5" s="15" t="s">
        <v>63</v>
      </c>
      <c r="G5" s="16">
        <v>45395</v>
      </c>
      <c r="H5" s="17" t="str">
        <f t="shared" si="1"/>
        <v>(土)</v>
      </c>
      <c r="I5" s="18" t="str">
        <f t="shared" si="2"/>
        <v>～</v>
      </c>
      <c r="J5" s="21">
        <v>45396</v>
      </c>
      <c r="K5" s="17" t="str">
        <f t="shared" si="3"/>
        <v>(日)</v>
      </c>
      <c r="L5" s="22" t="s">
        <v>14</v>
      </c>
      <c r="M5" s="21"/>
      <c r="N5" s="17" t="str">
        <f t="shared" si="4"/>
        <v/>
      </c>
      <c r="O5" s="18" t="str">
        <f t="shared" si="5"/>
        <v/>
      </c>
      <c r="P5" s="21"/>
      <c r="Q5" s="17" t="str">
        <f t="shared" si="6"/>
        <v/>
      </c>
      <c r="R5" s="22"/>
      <c r="S5" s="21"/>
      <c r="T5" s="17" t="str">
        <f t="shared" si="7"/>
        <v/>
      </c>
      <c r="U5" s="18" t="str">
        <f t="shared" si="8"/>
        <v/>
      </c>
      <c r="V5" s="21"/>
      <c r="W5" s="17" t="str">
        <f t="shared" si="9"/>
        <v/>
      </c>
      <c r="X5" s="25"/>
      <c r="Z5" s="2" t="s">
        <v>92</v>
      </c>
    </row>
    <row r="6" spans="1:27" ht="24" customHeight="1" x14ac:dyDescent="0.2">
      <c r="A6" s="11">
        <f t="shared" si="10"/>
        <v>4</v>
      </c>
      <c r="B6" s="12">
        <f t="shared" si="0"/>
        <v>4</v>
      </c>
      <c r="C6" s="13" t="s">
        <v>13</v>
      </c>
      <c r="D6" s="14">
        <v>6</v>
      </c>
      <c r="E6" s="18" t="s">
        <v>66</v>
      </c>
      <c r="F6" s="15" t="s">
        <v>64</v>
      </c>
      <c r="G6" s="16">
        <v>45402</v>
      </c>
      <c r="H6" s="17" t="str">
        <f t="shared" si="1"/>
        <v>(土)</v>
      </c>
      <c r="I6" s="18" t="str">
        <f t="shared" si="2"/>
        <v>～</v>
      </c>
      <c r="J6" s="21">
        <v>45404</v>
      </c>
      <c r="K6" s="17" t="str">
        <f t="shared" si="3"/>
        <v>(月)</v>
      </c>
      <c r="L6" s="22" t="s">
        <v>78</v>
      </c>
      <c r="M6" s="21">
        <v>45422</v>
      </c>
      <c r="N6" s="17" t="str">
        <f t="shared" ref="N6" si="11">IF(M6&gt;0,("("&amp;(TEXT(M6,"aaa"))&amp;")"),"")</f>
        <v>(金)</v>
      </c>
      <c r="O6" s="27" t="str">
        <f t="shared" ref="O6" si="12">IF(P6&gt;0,"～","")</f>
        <v>～</v>
      </c>
      <c r="P6" s="21">
        <v>45424</v>
      </c>
      <c r="Q6" s="17" t="str">
        <f t="shared" ref="Q6" si="13">IF(P6&gt;0,("("&amp;(TEXT(P6,"aaa"))&amp;")"),"")</f>
        <v>(日)</v>
      </c>
      <c r="R6" s="22" t="s">
        <v>109</v>
      </c>
      <c r="S6" s="21"/>
      <c r="T6" s="17" t="str">
        <f t="shared" si="7"/>
        <v/>
      </c>
      <c r="U6" s="18" t="str">
        <f t="shared" si="8"/>
        <v/>
      </c>
      <c r="V6" s="21"/>
      <c r="W6" s="17" t="str">
        <f t="shared" si="9"/>
        <v/>
      </c>
      <c r="X6" s="25"/>
      <c r="Z6" s="2" t="s">
        <v>93</v>
      </c>
      <c r="AA6" s="28"/>
    </row>
    <row r="7" spans="1:27" ht="24" customHeight="1" x14ac:dyDescent="0.2">
      <c r="A7" s="11">
        <f t="shared" si="10"/>
        <v>5</v>
      </c>
      <c r="B7" s="12">
        <f t="shared" ref="B7" si="14">IF(G7&gt;0,(MONTH(G7)),"")</f>
        <v>4</v>
      </c>
      <c r="C7" s="13" t="s">
        <v>16</v>
      </c>
      <c r="D7" s="14">
        <v>6</v>
      </c>
      <c r="E7" s="18" t="s">
        <v>133</v>
      </c>
      <c r="F7" s="15" t="s">
        <v>134</v>
      </c>
      <c r="G7" s="16">
        <v>45409</v>
      </c>
      <c r="H7" s="29" t="str">
        <f t="shared" ref="H7" si="15">IF(G7&gt;0,("("&amp;(TEXT(G7,"aaa"))&amp;")"),"")</f>
        <v>(土)</v>
      </c>
      <c r="I7" s="18" t="str">
        <f t="shared" ref="I7" si="16">IF(J7&gt;0,"～","")</f>
        <v>～</v>
      </c>
      <c r="J7" s="21">
        <v>45411</v>
      </c>
      <c r="K7" s="29" t="str">
        <f t="shared" ref="K7" si="17">IF(J7&gt;0,("("&amp;(TEXT(J7,"aaa"))&amp;")"),"")</f>
        <v>(月)</v>
      </c>
      <c r="L7" s="22" t="s">
        <v>15</v>
      </c>
      <c r="M7" s="21"/>
      <c r="N7" s="29" t="str">
        <f t="shared" ref="N7" si="18">IF(M7&gt;0,("("&amp;(TEXT(M7,"aaa"))&amp;")"),"")</f>
        <v/>
      </c>
      <c r="O7" s="18" t="str">
        <f t="shared" si="5"/>
        <v/>
      </c>
      <c r="P7" s="21"/>
      <c r="Q7" s="29" t="str">
        <f t="shared" ref="Q7" si="19">IF(P7&gt;0,("("&amp;(TEXT(P7,"aaa"))&amp;")"),"")</f>
        <v/>
      </c>
      <c r="R7" s="22"/>
      <c r="S7" s="21"/>
      <c r="T7" s="29" t="str">
        <f t="shared" ref="T7" si="20">IF(S7&gt;0,("("&amp;(TEXT(S7,"aaa"))&amp;")"),"")</f>
        <v/>
      </c>
      <c r="U7" s="18" t="str">
        <f t="shared" ref="U7" si="21">IF(V7&gt;0,"～","")</f>
        <v/>
      </c>
      <c r="V7" s="21"/>
      <c r="W7" s="29" t="str">
        <f t="shared" ref="W7" si="22">IF(V7&gt;0,("("&amp;(TEXT(V7,"aaa"))&amp;")"),"")</f>
        <v/>
      </c>
      <c r="X7" s="25"/>
    </row>
    <row r="8" spans="1:27" ht="24" customHeight="1" x14ac:dyDescent="0.2">
      <c r="A8" s="11">
        <f t="shared" si="10"/>
        <v>6</v>
      </c>
      <c r="B8" s="12">
        <f t="shared" si="0"/>
        <v>4</v>
      </c>
      <c r="C8" s="13" t="s">
        <v>19</v>
      </c>
      <c r="D8" s="14">
        <v>4</v>
      </c>
      <c r="E8" s="18" t="s">
        <v>66</v>
      </c>
      <c r="F8" s="15" t="s">
        <v>178</v>
      </c>
      <c r="G8" s="30">
        <v>45411</v>
      </c>
      <c r="H8" s="29" t="str">
        <f t="shared" si="1"/>
        <v>(月)</v>
      </c>
      <c r="I8" s="18" t="str">
        <f t="shared" si="2"/>
        <v/>
      </c>
      <c r="J8" s="21"/>
      <c r="K8" s="29" t="str">
        <f t="shared" si="3"/>
        <v/>
      </c>
      <c r="L8" s="22" t="s">
        <v>20</v>
      </c>
      <c r="M8" s="31"/>
      <c r="N8" s="29" t="str">
        <f t="shared" si="4"/>
        <v/>
      </c>
      <c r="O8" s="18" t="str">
        <f t="shared" si="5"/>
        <v/>
      </c>
      <c r="P8" s="21"/>
      <c r="Q8" s="29" t="str">
        <f t="shared" si="6"/>
        <v/>
      </c>
      <c r="R8" s="22"/>
      <c r="S8" s="31"/>
      <c r="T8" s="29" t="str">
        <f t="shared" si="7"/>
        <v/>
      </c>
      <c r="U8" s="18" t="str">
        <f t="shared" si="8"/>
        <v/>
      </c>
      <c r="V8" s="21"/>
      <c r="W8" s="29" t="str">
        <f t="shared" si="9"/>
        <v/>
      </c>
      <c r="X8" s="25"/>
    </row>
    <row r="9" spans="1:27" ht="24" customHeight="1" x14ac:dyDescent="0.2">
      <c r="A9" s="11">
        <f t="shared" si="10"/>
        <v>7</v>
      </c>
      <c r="B9" s="12">
        <f t="shared" si="0"/>
        <v>5</v>
      </c>
      <c r="C9" s="13" t="s">
        <v>21</v>
      </c>
      <c r="D9" s="14" t="s">
        <v>22</v>
      </c>
      <c r="E9" s="18" t="s">
        <v>66</v>
      </c>
      <c r="F9" s="15" t="s">
        <v>73</v>
      </c>
      <c r="G9" s="16">
        <v>45417</v>
      </c>
      <c r="H9" s="17" t="str">
        <f t="shared" si="1"/>
        <v>(日)</v>
      </c>
      <c r="I9" s="18" t="str">
        <f t="shared" si="2"/>
        <v/>
      </c>
      <c r="J9" s="21"/>
      <c r="K9" s="17" t="str">
        <f t="shared" si="3"/>
        <v/>
      </c>
      <c r="L9" s="32" t="s">
        <v>15</v>
      </c>
      <c r="M9" s="33"/>
      <c r="N9" s="17" t="str">
        <f t="shared" si="4"/>
        <v/>
      </c>
      <c r="O9" s="18" t="str">
        <f t="shared" si="5"/>
        <v/>
      </c>
      <c r="P9" s="21"/>
      <c r="Q9" s="34" t="str">
        <f t="shared" si="6"/>
        <v/>
      </c>
      <c r="R9" s="35"/>
      <c r="S9" s="33"/>
      <c r="T9" s="17" t="str">
        <f t="shared" si="7"/>
        <v/>
      </c>
      <c r="U9" s="18" t="str">
        <f t="shared" si="8"/>
        <v/>
      </c>
      <c r="V9" s="21"/>
      <c r="W9" s="34" t="str">
        <f t="shared" si="9"/>
        <v/>
      </c>
      <c r="X9" s="36"/>
    </row>
    <row r="10" spans="1:27" ht="24" customHeight="1" x14ac:dyDescent="0.2">
      <c r="A10" s="11">
        <f t="shared" si="10"/>
        <v>8</v>
      </c>
      <c r="B10" s="12">
        <f t="shared" si="0"/>
        <v>5</v>
      </c>
      <c r="C10" s="13" t="s">
        <v>29</v>
      </c>
      <c r="D10" s="14">
        <v>6</v>
      </c>
      <c r="E10" s="18"/>
      <c r="F10" s="15" t="s">
        <v>158</v>
      </c>
      <c r="G10" s="16">
        <v>45417</v>
      </c>
      <c r="H10" s="18" t="s">
        <v>159</v>
      </c>
      <c r="I10" s="18"/>
      <c r="J10" s="21"/>
      <c r="K10" s="18" t="str">
        <f>IF((VLOOKUP(A10,[1]県・九州・全国!$A$3:$X$109,11))=0,"",(VLOOKUP(A10,[1]県・九州・全国!$A$3:$X$109,11)))</f>
        <v/>
      </c>
      <c r="L10" s="13" t="s">
        <v>160</v>
      </c>
      <c r="M10" s="33"/>
      <c r="N10" s="17" t="str">
        <f t="shared" si="4"/>
        <v/>
      </c>
      <c r="O10" s="18" t="str">
        <f t="shared" si="5"/>
        <v/>
      </c>
      <c r="P10" s="21"/>
      <c r="Q10" s="34" t="str">
        <f t="shared" si="6"/>
        <v/>
      </c>
      <c r="R10" s="35"/>
      <c r="S10" s="33"/>
      <c r="T10" s="17" t="str">
        <f t="shared" si="7"/>
        <v/>
      </c>
      <c r="U10" s="18" t="str">
        <f t="shared" si="8"/>
        <v/>
      </c>
      <c r="V10" s="21"/>
      <c r="W10" s="34" t="str">
        <f t="shared" si="9"/>
        <v/>
      </c>
      <c r="X10" s="36"/>
    </row>
    <row r="11" spans="1:27" ht="24" customHeight="1" x14ac:dyDescent="0.2">
      <c r="A11" s="11">
        <f t="shared" si="10"/>
        <v>9</v>
      </c>
      <c r="B11" s="12">
        <f t="shared" si="0"/>
        <v>5</v>
      </c>
      <c r="C11" s="13" t="s">
        <v>176</v>
      </c>
      <c r="D11" s="14">
        <v>6</v>
      </c>
      <c r="E11" s="18"/>
      <c r="F11" s="15" t="s">
        <v>161</v>
      </c>
      <c r="G11" s="30">
        <v>45418</v>
      </c>
      <c r="H11" s="18" t="s">
        <v>162</v>
      </c>
      <c r="I11" s="18"/>
      <c r="J11" s="21"/>
      <c r="K11" s="18" t="str">
        <f>IF((VLOOKUP(A11,[1]県・九州・全国!$A$3:$X$109,11))=0,"",(VLOOKUP(A11,[1]県・九州・全国!$A$3:$X$109,11)))</f>
        <v/>
      </c>
      <c r="L11" s="32" t="s">
        <v>163</v>
      </c>
      <c r="M11" s="33"/>
      <c r="N11" s="29" t="str">
        <f t="shared" si="4"/>
        <v/>
      </c>
      <c r="O11" s="18" t="str">
        <f t="shared" si="5"/>
        <v/>
      </c>
      <c r="P11" s="21"/>
      <c r="Q11" s="29" t="str">
        <f t="shared" si="6"/>
        <v/>
      </c>
      <c r="R11" s="22"/>
      <c r="S11" s="21"/>
      <c r="T11" s="29"/>
      <c r="U11" s="18"/>
      <c r="V11" s="21"/>
      <c r="W11" s="29"/>
      <c r="X11" s="25"/>
      <c r="Z11" s="2" t="s">
        <v>25</v>
      </c>
    </row>
    <row r="12" spans="1:27" ht="24" customHeight="1" x14ac:dyDescent="0.2">
      <c r="A12" s="11">
        <f t="shared" si="10"/>
        <v>10</v>
      </c>
      <c r="B12" s="12">
        <f t="shared" si="0"/>
        <v>5</v>
      </c>
      <c r="C12" s="13" t="s">
        <v>29</v>
      </c>
      <c r="D12" s="14">
        <v>6</v>
      </c>
      <c r="E12" s="18"/>
      <c r="F12" s="15" t="s">
        <v>175</v>
      </c>
      <c r="G12" s="16">
        <v>45418</v>
      </c>
      <c r="H12" s="27" t="s">
        <v>164</v>
      </c>
      <c r="I12" s="18"/>
      <c r="J12" s="21"/>
      <c r="K12" s="27" t="str">
        <f>IF((VLOOKUP(A12,[1]県・九州・全国!$A$3:$X$109,11))=0,"",(VLOOKUP(A12,[1]県・九州・全国!$A$3:$X$109,11)))</f>
        <v/>
      </c>
      <c r="L12" s="32" t="s">
        <v>12</v>
      </c>
      <c r="M12" s="33"/>
      <c r="N12" s="17" t="str">
        <f t="shared" si="4"/>
        <v/>
      </c>
      <c r="O12" s="18" t="str">
        <f t="shared" si="5"/>
        <v/>
      </c>
      <c r="P12" s="21"/>
      <c r="Q12" s="17" t="str">
        <f t="shared" si="6"/>
        <v/>
      </c>
      <c r="R12" s="22"/>
      <c r="S12" s="21"/>
      <c r="T12" s="17"/>
      <c r="U12" s="18"/>
      <c r="V12" s="21"/>
      <c r="W12" s="17"/>
      <c r="X12" s="25"/>
      <c r="Z12" s="2" t="s">
        <v>25</v>
      </c>
    </row>
    <row r="13" spans="1:27" ht="24" customHeight="1" x14ac:dyDescent="0.2">
      <c r="A13" s="11">
        <f t="shared" si="10"/>
        <v>11</v>
      </c>
      <c r="B13" s="12">
        <f t="shared" ref="B13" si="23">IF(G13&gt;0,(MONTH(G13)),"")</f>
        <v>5</v>
      </c>
      <c r="C13" s="13" t="s">
        <v>17</v>
      </c>
      <c r="D13" s="14"/>
      <c r="E13" s="18"/>
      <c r="F13" s="15" t="s">
        <v>18</v>
      </c>
      <c r="G13" s="16">
        <v>45418</v>
      </c>
      <c r="H13" s="29" t="str">
        <f t="shared" ref="H13" si="24">IF(G13&gt;0,("("&amp;(TEXT(G13,"aaa"))&amp;")"),"")</f>
        <v>(月)</v>
      </c>
      <c r="I13" s="18" t="str">
        <f t="shared" ref="I13" si="25">IF(J13&gt;0,"～","")</f>
        <v/>
      </c>
      <c r="J13" s="21"/>
      <c r="K13" s="29" t="str">
        <f t="shared" ref="K13" si="26">IF(J13&gt;0,("("&amp;(TEXT(J13,"aaa"))&amp;")"),"")</f>
        <v/>
      </c>
      <c r="L13" s="22" t="s">
        <v>10</v>
      </c>
      <c r="M13" s="21"/>
      <c r="N13" s="29" t="str">
        <f t="shared" ref="N13" si="27">IF(M13&gt;0,("("&amp;(TEXT(M13,"aaa"))&amp;")"),"")</f>
        <v/>
      </c>
      <c r="O13" s="18" t="str">
        <f t="shared" ref="O13" si="28">IF(P13&gt;0,"～","")</f>
        <v/>
      </c>
      <c r="P13" s="21"/>
      <c r="Q13" s="29" t="str">
        <f t="shared" ref="Q13" si="29">IF(P13&gt;0,("("&amp;(TEXT(P13,"aaa"))&amp;")"),"")</f>
        <v/>
      </c>
      <c r="R13" s="22"/>
      <c r="S13" s="21"/>
      <c r="T13" s="29" t="str">
        <f t="shared" ref="T13" si="30">IF(S13&gt;0,("("&amp;(TEXT(S13,"aaa"))&amp;")"),"")</f>
        <v/>
      </c>
      <c r="U13" s="18" t="str">
        <f t="shared" ref="U13" si="31">IF(V13&gt;0,"～","")</f>
        <v/>
      </c>
      <c r="V13" s="21"/>
      <c r="W13" s="29" t="str">
        <f t="shared" ref="W13" si="32">IF(V13&gt;0,("("&amp;(TEXT(V13,"aaa"))&amp;")"),"")</f>
        <v/>
      </c>
      <c r="X13" s="25"/>
      <c r="Z13" s="2" t="s">
        <v>95</v>
      </c>
    </row>
    <row r="14" spans="1:27" ht="24" customHeight="1" x14ac:dyDescent="0.2">
      <c r="A14" s="11">
        <f t="shared" si="10"/>
        <v>12</v>
      </c>
      <c r="B14" s="12">
        <f t="shared" si="0"/>
        <v>5</v>
      </c>
      <c r="C14" s="13" t="s">
        <v>19</v>
      </c>
      <c r="D14" s="14">
        <v>4</v>
      </c>
      <c r="E14" s="18" t="s">
        <v>66</v>
      </c>
      <c r="F14" s="15" t="s">
        <v>23</v>
      </c>
      <c r="G14" s="16">
        <v>45423</v>
      </c>
      <c r="H14" s="29" t="str">
        <f t="shared" si="1"/>
        <v>(土)</v>
      </c>
      <c r="I14" s="18" t="str">
        <f t="shared" si="2"/>
        <v/>
      </c>
      <c r="J14" s="21"/>
      <c r="K14" s="29" t="str">
        <f t="shared" si="3"/>
        <v/>
      </c>
      <c r="L14" s="22" t="s">
        <v>10</v>
      </c>
      <c r="M14" s="21"/>
      <c r="N14" s="29" t="str">
        <f t="shared" si="4"/>
        <v/>
      </c>
      <c r="O14" s="18" t="str">
        <f t="shared" si="5"/>
        <v/>
      </c>
      <c r="P14" s="21"/>
      <c r="Q14" s="29" t="str">
        <f t="shared" si="6"/>
        <v/>
      </c>
      <c r="R14" s="22"/>
      <c r="S14" s="21">
        <v>45584</v>
      </c>
      <c r="T14" s="29" t="str">
        <f t="shared" si="7"/>
        <v>(土)</v>
      </c>
      <c r="U14" s="18" t="str">
        <f t="shared" si="8"/>
        <v>～</v>
      </c>
      <c r="V14" s="21">
        <v>45587</v>
      </c>
      <c r="W14" s="29" t="str">
        <f t="shared" si="9"/>
        <v>(火)</v>
      </c>
      <c r="X14" s="25" t="s">
        <v>149</v>
      </c>
      <c r="Z14" s="2" t="s">
        <v>94</v>
      </c>
    </row>
    <row r="15" spans="1:27" ht="24" customHeight="1" x14ac:dyDescent="0.2">
      <c r="A15" s="11">
        <f t="shared" si="10"/>
        <v>13</v>
      </c>
      <c r="B15" s="12">
        <f t="shared" si="0"/>
        <v>5</v>
      </c>
      <c r="C15" s="13" t="s">
        <v>17</v>
      </c>
      <c r="D15" s="14">
        <v>9</v>
      </c>
      <c r="E15" s="18" t="s">
        <v>65</v>
      </c>
      <c r="F15" s="15" t="s">
        <v>83</v>
      </c>
      <c r="G15" s="16">
        <v>45424</v>
      </c>
      <c r="H15" s="29" t="str">
        <f t="shared" si="1"/>
        <v>(日)</v>
      </c>
      <c r="I15" s="18" t="str">
        <f t="shared" si="2"/>
        <v/>
      </c>
      <c r="J15" s="21"/>
      <c r="K15" s="29" t="str">
        <f t="shared" si="3"/>
        <v/>
      </c>
      <c r="L15" s="22" t="s">
        <v>84</v>
      </c>
      <c r="M15" s="21"/>
      <c r="N15" s="29" t="str">
        <f t="shared" si="4"/>
        <v/>
      </c>
      <c r="O15" s="18" t="str">
        <f t="shared" si="5"/>
        <v/>
      </c>
      <c r="P15" s="21"/>
      <c r="Q15" s="29" t="str">
        <f t="shared" si="6"/>
        <v/>
      </c>
      <c r="R15" s="22"/>
      <c r="S15" s="21">
        <v>45505</v>
      </c>
      <c r="T15" s="29" t="str">
        <f t="shared" si="7"/>
        <v>(木)</v>
      </c>
      <c r="U15" s="18" t="str">
        <f t="shared" si="8"/>
        <v>～</v>
      </c>
      <c r="V15" s="21">
        <v>45508</v>
      </c>
      <c r="W15" s="29" t="str">
        <f t="shared" si="9"/>
        <v>(日)</v>
      </c>
      <c r="X15" s="25" t="s">
        <v>98</v>
      </c>
    </row>
    <row r="16" spans="1:27" ht="24" customHeight="1" x14ac:dyDescent="0.2">
      <c r="A16" s="11">
        <f t="shared" si="10"/>
        <v>14</v>
      </c>
      <c r="B16" s="12">
        <f t="shared" si="0"/>
        <v>5</v>
      </c>
      <c r="C16" s="13" t="s">
        <v>21</v>
      </c>
      <c r="D16" s="14">
        <v>6</v>
      </c>
      <c r="E16" s="18" t="s">
        <v>67</v>
      </c>
      <c r="F16" s="15" t="s">
        <v>71</v>
      </c>
      <c r="G16" s="16">
        <v>45431</v>
      </c>
      <c r="H16" s="17" t="str">
        <f t="shared" si="1"/>
        <v>(日)</v>
      </c>
      <c r="I16" s="18" t="str">
        <f t="shared" si="2"/>
        <v/>
      </c>
      <c r="J16" s="21"/>
      <c r="K16" s="17" t="str">
        <f t="shared" si="3"/>
        <v/>
      </c>
      <c r="L16" s="22" t="s">
        <v>24</v>
      </c>
      <c r="M16" s="21"/>
      <c r="N16" s="17" t="str">
        <f t="shared" si="4"/>
        <v/>
      </c>
      <c r="O16" s="18" t="str">
        <f t="shared" si="5"/>
        <v/>
      </c>
      <c r="P16" s="21"/>
      <c r="Q16" s="17" t="str">
        <f t="shared" si="6"/>
        <v/>
      </c>
      <c r="R16" s="22"/>
      <c r="S16" s="21">
        <v>45514</v>
      </c>
      <c r="T16" s="17" t="str">
        <f t="shared" si="7"/>
        <v>(土)</v>
      </c>
      <c r="U16" s="18" t="str">
        <f t="shared" si="8"/>
        <v>～</v>
      </c>
      <c r="V16" s="21">
        <v>45517</v>
      </c>
      <c r="W16" s="17" t="str">
        <f t="shared" si="9"/>
        <v>(火)</v>
      </c>
      <c r="X16" s="25" t="s">
        <v>107</v>
      </c>
      <c r="Z16" s="2" t="s">
        <v>94</v>
      </c>
    </row>
    <row r="17" spans="1:24" ht="24" customHeight="1" x14ac:dyDescent="0.2">
      <c r="A17" s="11">
        <f t="shared" si="10"/>
        <v>15</v>
      </c>
      <c r="B17" s="12">
        <f t="shared" si="0"/>
        <v>5</v>
      </c>
      <c r="C17" s="13" t="s">
        <v>21</v>
      </c>
      <c r="D17" s="14">
        <v>6</v>
      </c>
      <c r="E17" s="18" t="s">
        <v>65</v>
      </c>
      <c r="F17" s="15" t="s">
        <v>71</v>
      </c>
      <c r="G17" s="16">
        <v>45431</v>
      </c>
      <c r="H17" s="17" t="str">
        <f t="shared" si="1"/>
        <v>(日)</v>
      </c>
      <c r="I17" s="18" t="str">
        <f t="shared" si="2"/>
        <v/>
      </c>
      <c r="J17" s="21"/>
      <c r="K17" s="17" t="str">
        <f t="shared" si="3"/>
        <v/>
      </c>
      <c r="L17" s="22" t="s">
        <v>24</v>
      </c>
      <c r="M17" s="21"/>
      <c r="N17" s="17" t="str">
        <f t="shared" si="4"/>
        <v/>
      </c>
      <c r="O17" s="18"/>
      <c r="P17" s="21"/>
      <c r="Q17" s="17" t="str">
        <f t="shared" si="6"/>
        <v/>
      </c>
      <c r="R17" s="22"/>
      <c r="S17" s="21">
        <v>45506</v>
      </c>
      <c r="T17" s="17" t="str">
        <f t="shared" si="7"/>
        <v>(金)</v>
      </c>
      <c r="U17" s="18" t="str">
        <f t="shared" si="8"/>
        <v>～</v>
      </c>
      <c r="V17" s="21">
        <v>45509</v>
      </c>
      <c r="W17" s="17" t="str">
        <f t="shared" si="9"/>
        <v>(月)</v>
      </c>
      <c r="X17" s="25" t="s">
        <v>58</v>
      </c>
    </row>
    <row r="18" spans="1:24" ht="24" customHeight="1" x14ac:dyDescent="0.2">
      <c r="A18" s="11">
        <f t="shared" si="10"/>
        <v>16</v>
      </c>
      <c r="B18" s="12">
        <f t="shared" si="0"/>
        <v>5</v>
      </c>
      <c r="C18" s="13" t="s">
        <v>21</v>
      </c>
      <c r="D18" s="14">
        <v>9</v>
      </c>
      <c r="E18" s="18" t="s">
        <v>67</v>
      </c>
      <c r="F18" s="15" t="s">
        <v>71</v>
      </c>
      <c r="G18" s="16">
        <v>45431</v>
      </c>
      <c r="H18" s="17" t="str">
        <f t="shared" si="1"/>
        <v>(日)</v>
      </c>
      <c r="I18" s="18" t="str">
        <f t="shared" si="2"/>
        <v/>
      </c>
      <c r="J18" s="21"/>
      <c r="K18" s="17" t="str">
        <f t="shared" si="3"/>
        <v/>
      </c>
      <c r="L18" s="22" t="s">
        <v>24</v>
      </c>
      <c r="M18" s="21"/>
      <c r="N18" s="17" t="str">
        <f t="shared" si="4"/>
        <v/>
      </c>
      <c r="O18" s="18"/>
      <c r="P18" s="21"/>
      <c r="Q18" s="17" t="str">
        <f t="shared" si="6"/>
        <v/>
      </c>
      <c r="R18" s="22"/>
      <c r="S18" s="21">
        <v>45498</v>
      </c>
      <c r="T18" s="17" t="str">
        <f t="shared" si="7"/>
        <v>(木)</v>
      </c>
      <c r="U18" s="18" t="str">
        <f t="shared" si="8"/>
        <v>～</v>
      </c>
      <c r="V18" s="21">
        <v>45501</v>
      </c>
      <c r="W18" s="17" t="str">
        <f t="shared" si="9"/>
        <v>(日)</v>
      </c>
      <c r="X18" s="25" t="s">
        <v>145</v>
      </c>
    </row>
    <row r="19" spans="1:24" ht="24" customHeight="1" x14ac:dyDescent="0.2">
      <c r="A19" s="11">
        <f t="shared" si="10"/>
        <v>17</v>
      </c>
      <c r="B19" s="12">
        <f t="shared" si="0"/>
        <v>5</v>
      </c>
      <c r="C19" s="13" t="s">
        <v>21</v>
      </c>
      <c r="D19" s="14">
        <v>9</v>
      </c>
      <c r="E19" s="18" t="s">
        <v>65</v>
      </c>
      <c r="F19" s="15" t="s">
        <v>71</v>
      </c>
      <c r="G19" s="16">
        <v>45431</v>
      </c>
      <c r="H19" s="17" t="str">
        <f t="shared" si="1"/>
        <v>(日)</v>
      </c>
      <c r="I19" s="18" t="str">
        <f t="shared" si="2"/>
        <v/>
      </c>
      <c r="J19" s="21"/>
      <c r="K19" s="17" t="str">
        <f t="shared" si="3"/>
        <v/>
      </c>
      <c r="L19" s="22" t="s">
        <v>24</v>
      </c>
      <c r="M19" s="21"/>
      <c r="N19" s="17" t="str">
        <f t="shared" si="4"/>
        <v/>
      </c>
      <c r="O19" s="18"/>
      <c r="P19" s="21"/>
      <c r="Q19" s="17" t="str">
        <f t="shared" si="6"/>
        <v/>
      </c>
      <c r="R19" s="22"/>
      <c r="S19" s="21">
        <v>45513</v>
      </c>
      <c r="T19" s="17" t="str">
        <f t="shared" si="7"/>
        <v>(金)</v>
      </c>
      <c r="U19" s="18" t="str">
        <f t="shared" si="8"/>
        <v>～</v>
      </c>
      <c r="V19" s="21">
        <v>45516</v>
      </c>
      <c r="W19" s="17" t="str">
        <f t="shared" si="9"/>
        <v>(月)</v>
      </c>
      <c r="X19" s="25" t="s">
        <v>96</v>
      </c>
    </row>
    <row r="20" spans="1:24" ht="24" customHeight="1" x14ac:dyDescent="0.2">
      <c r="A20" s="11">
        <f t="shared" si="10"/>
        <v>18</v>
      </c>
      <c r="B20" s="12">
        <f t="shared" si="0"/>
        <v>5</v>
      </c>
      <c r="C20" s="13" t="s">
        <v>19</v>
      </c>
      <c r="D20" s="14">
        <v>4</v>
      </c>
      <c r="E20" s="18" t="s">
        <v>66</v>
      </c>
      <c r="F20" s="15" t="s">
        <v>108</v>
      </c>
      <c r="G20" s="16">
        <v>45431</v>
      </c>
      <c r="H20" s="29" t="str">
        <f t="shared" si="1"/>
        <v>(日)</v>
      </c>
      <c r="I20" s="18" t="str">
        <f t="shared" si="2"/>
        <v/>
      </c>
      <c r="J20" s="21"/>
      <c r="K20" s="29" t="str">
        <f t="shared" si="3"/>
        <v/>
      </c>
      <c r="L20" s="22" t="s">
        <v>15</v>
      </c>
      <c r="M20" s="21"/>
      <c r="N20" s="29" t="str">
        <f t="shared" si="4"/>
        <v/>
      </c>
      <c r="O20" s="18" t="str">
        <f t="shared" ref="O20" si="33">IF(P20&gt;0,"～","")</f>
        <v/>
      </c>
      <c r="P20" s="21"/>
      <c r="Q20" s="29" t="str">
        <f t="shared" si="6"/>
        <v/>
      </c>
      <c r="R20" s="22"/>
      <c r="S20" s="21"/>
      <c r="T20" s="29" t="str">
        <f t="shared" si="7"/>
        <v/>
      </c>
      <c r="U20" s="18" t="str">
        <f t="shared" si="8"/>
        <v/>
      </c>
      <c r="V20" s="21"/>
      <c r="W20" s="29" t="str">
        <f t="shared" si="9"/>
        <v/>
      </c>
      <c r="X20" s="25"/>
    </row>
    <row r="21" spans="1:24" ht="24" customHeight="1" x14ac:dyDescent="0.2">
      <c r="A21" s="11">
        <f t="shared" si="10"/>
        <v>19</v>
      </c>
      <c r="B21" s="12">
        <f t="shared" si="0"/>
        <v>6</v>
      </c>
      <c r="C21" s="13" t="s">
        <v>13</v>
      </c>
      <c r="D21" s="14">
        <v>6</v>
      </c>
      <c r="E21" s="18" t="s">
        <v>67</v>
      </c>
      <c r="F21" s="15" t="s">
        <v>77</v>
      </c>
      <c r="G21" s="16">
        <v>45444</v>
      </c>
      <c r="H21" s="17" t="str">
        <f t="shared" si="1"/>
        <v>(土)</v>
      </c>
      <c r="I21" s="18" t="str">
        <f t="shared" si="2"/>
        <v>～</v>
      </c>
      <c r="J21" s="21">
        <v>45447</v>
      </c>
      <c r="K21" s="17" t="str">
        <f t="shared" si="3"/>
        <v>(火)</v>
      </c>
      <c r="L21" s="22" t="s">
        <v>10</v>
      </c>
      <c r="M21" s="21">
        <v>45464</v>
      </c>
      <c r="N21" s="17" t="str">
        <f t="shared" si="4"/>
        <v>(金)</v>
      </c>
      <c r="O21" s="18" t="str">
        <f t="shared" ref="O21:O34" si="34">IF(P21&gt;0,"～","")</f>
        <v>～</v>
      </c>
      <c r="P21" s="21">
        <v>45466</v>
      </c>
      <c r="Q21" s="17" t="str">
        <f t="shared" si="6"/>
        <v>(日)</v>
      </c>
      <c r="R21" s="22" t="s">
        <v>79</v>
      </c>
      <c r="S21" s="21">
        <v>45504</v>
      </c>
      <c r="T21" s="17" t="str">
        <f t="shared" si="7"/>
        <v>(水)</v>
      </c>
      <c r="U21" s="18" t="str">
        <f t="shared" si="8"/>
        <v>～</v>
      </c>
      <c r="V21" s="21">
        <v>45508</v>
      </c>
      <c r="W21" s="17" t="str">
        <f t="shared" si="9"/>
        <v>(日)</v>
      </c>
      <c r="X21" s="25" t="s">
        <v>122</v>
      </c>
    </row>
    <row r="22" spans="1:24" ht="24" customHeight="1" x14ac:dyDescent="0.2">
      <c r="A22" s="11">
        <f t="shared" si="10"/>
        <v>20</v>
      </c>
      <c r="B22" s="12">
        <f t="shared" si="0"/>
        <v>6</v>
      </c>
      <c r="C22" s="13" t="s">
        <v>13</v>
      </c>
      <c r="D22" s="14">
        <v>6</v>
      </c>
      <c r="E22" s="18" t="s">
        <v>65</v>
      </c>
      <c r="F22" s="15" t="s">
        <v>77</v>
      </c>
      <c r="G22" s="16">
        <v>45444</v>
      </c>
      <c r="H22" s="17" t="str">
        <f t="shared" si="1"/>
        <v>(土)</v>
      </c>
      <c r="I22" s="18" t="str">
        <f t="shared" si="2"/>
        <v>～</v>
      </c>
      <c r="J22" s="21">
        <v>45447</v>
      </c>
      <c r="K22" s="17" t="str">
        <f t="shared" si="3"/>
        <v>(火)</v>
      </c>
      <c r="L22" s="22" t="s">
        <v>10</v>
      </c>
      <c r="M22" s="21">
        <v>45464</v>
      </c>
      <c r="N22" s="17" t="str">
        <f t="shared" si="4"/>
        <v>(金)</v>
      </c>
      <c r="O22" s="18" t="str">
        <f t="shared" si="34"/>
        <v>～</v>
      </c>
      <c r="P22" s="21">
        <v>45466</v>
      </c>
      <c r="Q22" s="17" t="str">
        <f t="shared" si="6"/>
        <v>(日)</v>
      </c>
      <c r="R22" s="22" t="s">
        <v>79</v>
      </c>
      <c r="S22" s="21">
        <v>45498</v>
      </c>
      <c r="T22" s="17" t="str">
        <f t="shared" si="7"/>
        <v>(木)</v>
      </c>
      <c r="U22" s="18" t="s">
        <v>59</v>
      </c>
      <c r="V22" s="21">
        <v>45502</v>
      </c>
      <c r="W22" s="17" t="str">
        <f t="shared" si="9"/>
        <v>(月)</v>
      </c>
      <c r="X22" s="25" t="s">
        <v>122</v>
      </c>
    </row>
    <row r="23" spans="1:24" ht="24" customHeight="1" x14ac:dyDescent="0.2">
      <c r="A23" s="11">
        <f t="shared" si="10"/>
        <v>21</v>
      </c>
      <c r="B23" s="37">
        <f t="shared" si="0"/>
        <v>6</v>
      </c>
      <c r="C23" s="38" t="s">
        <v>17</v>
      </c>
      <c r="D23" s="39">
        <v>9</v>
      </c>
      <c r="E23" s="40" t="s">
        <v>65</v>
      </c>
      <c r="F23" s="41" t="s">
        <v>43</v>
      </c>
      <c r="G23" s="42">
        <v>45445</v>
      </c>
      <c r="H23" s="43" t="str">
        <f t="shared" si="1"/>
        <v>(日)</v>
      </c>
      <c r="I23" s="40" t="str">
        <f t="shared" si="2"/>
        <v/>
      </c>
      <c r="J23" s="44"/>
      <c r="K23" s="43" t="str">
        <f t="shared" si="3"/>
        <v/>
      </c>
      <c r="L23" s="26" t="s">
        <v>10</v>
      </c>
      <c r="M23" s="45"/>
      <c r="N23" s="43" t="str">
        <f t="shared" si="4"/>
        <v/>
      </c>
      <c r="O23" s="40" t="str">
        <f t="shared" si="34"/>
        <v/>
      </c>
      <c r="P23" s="44"/>
      <c r="Q23" s="43" t="str">
        <f t="shared" si="6"/>
        <v/>
      </c>
      <c r="R23" s="26"/>
      <c r="S23" s="21">
        <v>45553</v>
      </c>
      <c r="T23" s="29" t="str">
        <f t="shared" si="7"/>
        <v>(水)</v>
      </c>
      <c r="U23" s="18" t="str">
        <f t="shared" ref="U23" si="35">IF(V23&gt;0,"～","")</f>
        <v>～</v>
      </c>
      <c r="V23" s="21">
        <v>45555</v>
      </c>
      <c r="W23" s="29" t="str">
        <f t="shared" si="9"/>
        <v>(金)</v>
      </c>
      <c r="X23" s="25" t="s">
        <v>85</v>
      </c>
    </row>
    <row r="24" spans="1:24" ht="24" customHeight="1" x14ac:dyDescent="0.2">
      <c r="A24" s="11">
        <f t="shared" si="10"/>
        <v>22</v>
      </c>
      <c r="B24" s="12">
        <f t="shared" si="0"/>
        <v>6</v>
      </c>
      <c r="C24" s="13" t="s">
        <v>25</v>
      </c>
      <c r="D24" s="14">
        <v>2</v>
      </c>
      <c r="E24" s="18" t="s">
        <v>67</v>
      </c>
      <c r="F24" s="15" t="s">
        <v>152</v>
      </c>
      <c r="G24" s="16">
        <v>45451</v>
      </c>
      <c r="H24" s="17" t="str">
        <f t="shared" si="1"/>
        <v>(土)</v>
      </c>
      <c r="I24" s="18" t="str">
        <f t="shared" si="2"/>
        <v/>
      </c>
      <c r="J24" s="21"/>
      <c r="K24" s="17" t="str">
        <f t="shared" si="3"/>
        <v/>
      </c>
      <c r="L24" s="22" t="s">
        <v>10</v>
      </c>
      <c r="M24" s="21">
        <v>45122</v>
      </c>
      <c r="N24" s="17" t="str">
        <f t="shared" si="4"/>
        <v>(土)</v>
      </c>
      <c r="O24" s="18" t="str">
        <f t="shared" si="34"/>
        <v>～</v>
      </c>
      <c r="P24" s="21">
        <v>45123</v>
      </c>
      <c r="Q24" s="17" t="str">
        <f t="shared" si="6"/>
        <v>(日)</v>
      </c>
      <c r="R24" s="22" t="s">
        <v>113</v>
      </c>
      <c r="S24" s="21">
        <v>45513</v>
      </c>
      <c r="T24" s="17" t="str">
        <f t="shared" si="7"/>
        <v>(金)</v>
      </c>
      <c r="U24" s="18" t="str">
        <f t="shared" ref="U24:U37" si="36">IF(V24&gt;0,"～","")</f>
        <v>～</v>
      </c>
      <c r="V24" s="21">
        <v>45515</v>
      </c>
      <c r="W24" s="17" t="str">
        <f t="shared" si="9"/>
        <v>(日)</v>
      </c>
      <c r="X24" s="25" t="s">
        <v>87</v>
      </c>
    </row>
    <row r="25" spans="1:24" ht="24" customHeight="1" x14ac:dyDescent="0.2">
      <c r="A25" s="11">
        <f t="shared" si="10"/>
        <v>23</v>
      </c>
      <c r="B25" s="12">
        <f t="shared" ref="B25" si="37">IF(G25&gt;0,(MONTH(G25)),"")</f>
        <v>6</v>
      </c>
      <c r="C25" s="13" t="s">
        <v>25</v>
      </c>
      <c r="D25" s="14">
        <v>2</v>
      </c>
      <c r="E25" s="18" t="s">
        <v>65</v>
      </c>
      <c r="F25" s="15" t="s">
        <v>151</v>
      </c>
      <c r="G25" s="16">
        <v>45451</v>
      </c>
      <c r="H25" s="17" t="str">
        <f t="shared" ref="H25:H26" si="38">IF(G25&gt;0,("("&amp;(TEXT(G25,"aaa"))&amp;")"),"")</f>
        <v>(土)</v>
      </c>
      <c r="I25" s="18" t="str">
        <f t="shared" ref="I25" si="39">IF(J25&gt;0,"～","")</f>
        <v/>
      </c>
      <c r="J25" s="21"/>
      <c r="K25" s="17" t="str">
        <f t="shared" ref="K25:K26" si="40">IF(J25&gt;0,("("&amp;(TEXT(J25,"aaa"))&amp;")"),"")</f>
        <v/>
      </c>
      <c r="L25" s="22" t="s">
        <v>10</v>
      </c>
      <c r="M25" s="21">
        <v>45122</v>
      </c>
      <c r="N25" s="17" t="str">
        <f t="shared" ref="N25:N26" si="41">IF(M25&gt;0,("("&amp;(TEXT(M25,"aaa"))&amp;")"),"")</f>
        <v>(土)</v>
      </c>
      <c r="O25" s="18" t="str">
        <f t="shared" ref="O25:O26" si="42">IF(P25&gt;0,"～","")</f>
        <v>～</v>
      </c>
      <c r="P25" s="21">
        <v>45123</v>
      </c>
      <c r="Q25" s="17" t="str">
        <f t="shared" ref="Q25:Q26" si="43">IF(P25&gt;0,("("&amp;(TEXT(P25,"aaa"))&amp;")"),"")</f>
        <v>(日)</v>
      </c>
      <c r="R25" s="22" t="s">
        <v>79</v>
      </c>
      <c r="S25" s="21">
        <v>45513</v>
      </c>
      <c r="T25" s="17" t="str">
        <f t="shared" ref="T25:T26" si="44">IF(S25&gt;0,("("&amp;(TEXT(S25,"aaa"))&amp;")"),"")</f>
        <v>(金)</v>
      </c>
      <c r="U25" s="18" t="str">
        <f t="shared" ref="U25" si="45">IF(V25&gt;0,"～","")</f>
        <v>～</v>
      </c>
      <c r="V25" s="21">
        <v>45515</v>
      </c>
      <c r="W25" s="17" t="str">
        <f t="shared" ref="W25:W26" si="46">IF(V25&gt;0,("("&amp;(TEXT(V25,"aaa"))&amp;")"),"")</f>
        <v>(日)</v>
      </c>
      <c r="X25" s="25" t="s">
        <v>26</v>
      </c>
    </row>
    <row r="26" spans="1:24" ht="24" customHeight="1" x14ac:dyDescent="0.2">
      <c r="A26" s="11">
        <f t="shared" si="10"/>
        <v>24</v>
      </c>
      <c r="B26" s="12">
        <f>IF(G26&gt;0,(MONTH(G26)),"")</f>
        <v>6</v>
      </c>
      <c r="C26" s="13" t="s">
        <v>25</v>
      </c>
      <c r="D26" s="14">
        <v>2</v>
      </c>
      <c r="E26" s="18" t="s">
        <v>66</v>
      </c>
      <c r="F26" s="19" t="s">
        <v>150</v>
      </c>
      <c r="G26" s="16">
        <v>45451</v>
      </c>
      <c r="H26" s="17" t="str">
        <f t="shared" si="38"/>
        <v>(土)</v>
      </c>
      <c r="I26" s="18" t="str">
        <f>IF(J26&gt;0,"～","")</f>
        <v/>
      </c>
      <c r="J26" s="21"/>
      <c r="K26" s="17" t="str">
        <f t="shared" si="40"/>
        <v/>
      </c>
      <c r="L26" s="22" t="s">
        <v>10</v>
      </c>
      <c r="M26" s="21">
        <v>45472</v>
      </c>
      <c r="N26" s="17" t="str">
        <f t="shared" si="41"/>
        <v>(土)</v>
      </c>
      <c r="O26" s="18" t="str">
        <f t="shared" si="42"/>
        <v>～</v>
      </c>
      <c r="P26" s="21">
        <v>45473</v>
      </c>
      <c r="Q26" s="17" t="str">
        <f t="shared" si="43"/>
        <v>(日)</v>
      </c>
      <c r="R26" s="22" t="s">
        <v>153</v>
      </c>
      <c r="S26" s="21"/>
      <c r="T26" s="17" t="str">
        <f t="shared" si="44"/>
        <v/>
      </c>
      <c r="U26" s="18"/>
      <c r="V26" s="21"/>
      <c r="W26" s="17" t="str">
        <f t="shared" si="46"/>
        <v/>
      </c>
      <c r="X26" s="25"/>
    </row>
    <row r="27" spans="1:24" ht="24" customHeight="1" x14ac:dyDescent="0.2">
      <c r="A27" s="11">
        <f t="shared" si="10"/>
        <v>25</v>
      </c>
      <c r="B27" s="12">
        <f t="shared" ref="B27" si="47">IF(G27&gt;0,(MONTH(G27)),"")</f>
        <v>6</v>
      </c>
      <c r="C27" s="13" t="s">
        <v>25</v>
      </c>
      <c r="D27" s="14">
        <v>2</v>
      </c>
      <c r="E27" s="18" t="s">
        <v>67</v>
      </c>
      <c r="F27" s="15" t="s">
        <v>157</v>
      </c>
      <c r="G27" s="16">
        <v>45452</v>
      </c>
      <c r="H27" s="17" t="str">
        <f t="shared" ref="H27" si="48">IF(G27&gt;0,("("&amp;(TEXT(G27,"aaa"))&amp;")"),"")</f>
        <v>(日)</v>
      </c>
      <c r="I27" s="18" t="str">
        <f t="shared" ref="I27" si="49">IF(J27&gt;0,"～","")</f>
        <v/>
      </c>
      <c r="J27" s="21"/>
      <c r="K27" s="17" t="str">
        <f t="shared" ref="K27" si="50">IF(J27&gt;0,("("&amp;(TEXT(J27,"aaa"))&amp;")"),"")</f>
        <v/>
      </c>
      <c r="L27" s="22" t="s">
        <v>10</v>
      </c>
      <c r="M27" s="21"/>
      <c r="N27" s="17" t="str">
        <f t="shared" ref="N27" si="51">IF(M27&gt;0,("("&amp;(TEXT(M27,"aaa"))&amp;")"),"")</f>
        <v/>
      </c>
      <c r="O27" s="18" t="str">
        <f t="shared" ref="O27" si="52">IF(P27&gt;0,"～","")</f>
        <v/>
      </c>
      <c r="P27" s="21"/>
      <c r="Q27" s="17" t="str">
        <f t="shared" ref="Q27" si="53">IF(P27&gt;0,("("&amp;(TEXT(P27,"aaa"))&amp;")"),"")</f>
        <v/>
      </c>
      <c r="R27" s="22"/>
      <c r="S27" s="21">
        <v>45516</v>
      </c>
      <c r="T27" s="17" t="str">
        <f t="shared" ref="T27" si="54">IF(S27&gt;0,("("&amp;(TEXT(S27,"aaa"))&amp;")"),"")</f>
        <v>(月)</v>
      </c>
      <c r="U27" s="18" t="str">
        <f t="shared" ref="U27" si="55">IF(V27&gt;0,"～","")</f>
        <v>～</v>
      </c>
      <c r="V27" s="21">
        <v>45518</v>
      </c>
      <c r="W27" s="17" t="str">
        <f t="shared" ref="W27" si="56">IF(V27&gt;0,("("&amp;(TEXT(V27,"aaa"))&amp;")"),"")</f>
        <v>(水)</v>
      </c>
      <c r="X27" s="25" t="s">
        <v>128</v>
      </c>
    </row>
    <row r="28" spans="1:24" ht="24" customHeight="1" x14ac:dyDescent="0.2">
      <c r="A28" s="11">
        <f t="shared" si="10"/>
        <v>26</v>
      </c>
      <c r="B28" s="12">
        <f t="shared" ref="B28" si="57">IF(G28&gt;0,(MONTH(G28)),"")</f>
        <v>6</v>
      </c>
      <c r="C28" s="13" t="s">
        <v>25</v>
      </c>
      <c r="D28" s="14">
        <v>2</v>
      </c>
      <c r="E28" s="18" t="s">
        <v>65</v>
      </c>
      <c r="F28" s="15" t="s">
        <v>156</v>
      </c>
      <c r="G28" s="16">
        <v>45452</v>
      </c>
      <c r="H28" s="17" t="str">
        <f t="shared" ref="H28" si="58">IF(G28&gt;0,("("&amp;(TEXT(G28,"aaa"))&amp;")"),"")</f>
        <v>(日)</v>
      </c>
      <c r="I28" s="18" t="str">
        <f t="shared" ref="I28" si="59">IF(J28&gt;0,"～","")</f>
        <v/>
      </c>
      <c r="J28" s="21"/>
      <c r="K28" s="17" t="str">
        <f t="shared" ref="K28" si="60">IF(J28&gt;0,("("&amp;(TEXT(J28,"aaa"))&amp;")"),"")</f>
        <v/>
      </c>
      <c r="L28" s="22" t="s">
        <v>10</v>
      </c>
      <c r="M28" s="21"/>
      <c r="N28" s="17" t="str">
        <f t="shared" ref="N28" si="61">IF(M28&gt;0,("("&amp;(TEXT(M28,"aaa"))&amp;")"),"")</f>
        <v/>
      </c>
      <c r="O28" s="18" t="str">
        <f t="shared" ref="O28" si="62">IF(P28&gt;0,"～","")</f>
        <v/>
      </c>
      <c r="P28" s="21"/>
      <c r="Q28" s="17" t="str">
        <f t="shared" ref="Q28" si="63">IF(P28&gt;0,("("&amp;(TEXT(P28,"aaa"))&amp;")"),"")</f>
        <v/>
      </c>
      <c r="R28" s="22"/>
      <c r="S28" s="21">
        <v>45527</v>
      </c>
      <c r="T28" s="17" t="str">
        <f t="shared" ref="T28" si="64">IF(S28&gt;0,("("&amp;(TEXT(S28,"aaa"))&amp;")"),"")</f>
        <v>(金)</v>
      </c>
      <c r="U28" s="18" t="str">
        <f t="shared" ref="U28" si="65">IF(V28&gt;0,"～","")</f>
        <v>～</v>
      </c>
      <c r="V28" s="21">
        <v>45529</v>
      </c>
      <c r="W28" s="17" t="str">
        <f t="shared" ref="W28" si="66">IF(V28&gt;0,("("&amp;(TEXT(V28,"aaa"))&amp;")"),"")</f>
        <v>(日)</v>
      </c>
      <c r="X28" s="25" t="s">
        <v>58</v>
      </c>
    </row>
    <row r="29" spans="1:24" ht="24" customHeight="1" x14ac:dyDescent="0.2">
      <c r="A29" s="11">
        <f t="shared" si="10"/>
        <v>27</v>
      </c>
      <c r="B29" s="12">
        <f>IF(G29&gt;0,(MONTH(G29)),"")</f>
        <v>6</v>
      </c>
      <c r="C29" s="13" t="s">
        <v>31</v>
      </c>
      <c r="D29" s="14">
        <v>6</v>
      </c>
      <c r="E29" s="18" t="s">
        <v>66</v>
      </c>
      <c r="F29" s="15" t="s">
        <v>114</v>
      </c>
      <c r="G29" s="16">
        <v>45458</v>
      </c>
      <c r="H29" s="17" t="str">
        <f t="shared" si="1"/>
        <v>(土)</v>
      </c>
      <c r="I29" s="18" t="str">
        <f>IF(J29&gt;0,"～","")</f>
        <v/>
      </c>
      <c r="J29" s="21"/>
      <c r="K29" s="17" t="str">
        <f t="shared" si="3"/>
        <v/>
      </c>
      <c r="L29" s="22" t="s">
        <v>10</v>
      </c>
      <c r="M29" s="21"/>
      <c r="N29" s="17" t="str">
        <f t="shared" si="4"/>
        <v/>
      </c>
      <c r="O29" s="18" t="str">
        <f>IF(P29&gt;0,"～","")</f>
        <v/>
      </c>
      <c r="P29" s="21"/>
      <c r="Q29" s="17" t="str">
        <f t="shared" si="6"/>
        <v/>
      </c>
      <c r="R29" s="22"/>
      <c r="S29" s="21"/>
      <c r="T29" s="17" t="str">
        <f t="shared" si="7"/>
        <v/>
      </c>
      <c r="U29" s="18" t="str">
        <f t="shared" si="36"/>
        <v/>
      </c>
      <c r="V29" s="21"/>
      <c r="W29" s="17" t="str">
        <f t="shared" si="9"/>
        <v/>
      </c>
      <c r="X29" s="25"/>
    </row>
    <row r="30" spans="1:24" ht="24" customHeight="1" x14ac:dyDescent="0.2">
      <c r="A30" s="11">
        <f t="shared" si="10"/>
        <v>28</v>
      </c>
      <c r="B30" s="12">
        <f t="shared" si="0"/>
        <v>6</v>
      </c>
      <c r="C30" s="13" t="s">
        <v>27</v>
      </c>
      <c r="D30" s="14">
        <v>9</v>
      </c>
      <c r="E30" s="18" t="s">
        <v>66</v>
      </c>
      <c r="F30" s="15" t="s">
        <v>28</v>
      </c>
      <c r="G30" s="16">
        <v>45459</v>
      </c>
      <c r="H30" s="17" t="str">
        <f t="shared" si="1"/>
        <v>(日)</v>
      </c>
      <c r="I30" s="18" t="str">
        <f t="shared" si="2"/>
        <v/>
      </c>
      <c r="J30" s="21"/>
      <c r="K30" s="17" t="str">
        <f t="shared" si="3"/>
        <v/>
      </c>
      <c r="L30" s="22" t="s">
        <v>146</v>
      </c>
      <c r="M30" s="21"/>
      <c r="N30" s="17" t="str">
        <f t="shared" si="4"/>
        <v/>
      </c>
      <c r="O30" s="18" t="str">
        <f t="shared" si="34"/>
        <v/>
      </c>
      <c r="P30" s="21"/>
      <c r="Q30" s="17" t="str">
        <f t="shared" si="6"/>
        <v/>
      </c>
      <c r="R30" s="22"/>
      <c r="S30" s="21">
        <v>45563</v>
      </c>
      <c r="T30" s="17" t="str">
        <f t="shared" si="7"/>
        <v>(土)</v>
      </c>
      <c r="U30" s="18" t="str">
        <f t="shared" si="36"/>
        <v>～</v>
      </c>
      <c r="V30" s="21">
        <v>45566</v>
      </c>
      <c r="W30" s="17" t="str">
        <f t="shared" si="9"/>
        <v>(火)</v>
      </c>
      <c r="X30" s="25" t="s">
        <v>78</v>
      </c>
    </row>
    <row r="31" spans="1:24" ht="24" customHeight="1" x14ac:dyDescent="0.2">
      <c r="A31" s="11">
        <f t="shared" si="10"/>
        <v>29</v>
      </c>
      <c r="B31" s="12">
        <f t="shared" si="0"/>
        <v>6</v>
      </c>
      <c r="C31" s="13" t="s">
        <v>19</v>
      </c>
      <c r="D31" s="14">
        <v>4</v>
      </c>
      <c r="E31" s="18" t="s">
        <v>66</v>
      </c>
      <c r="F31" s="15" t="s">
        <v>60</v>
      </c>
      <c r="G31" s="16">
        <v>45459</v>
      </c>
      <c r="H31" s="29" t="str">
        <f t="shared" si="1"/>
        <v>(日)</v>
      </c>
      <c r="I31" s="18" t="str">
        <f t="shared" si="2"/>
        <v/>
      </c>
      <c r="J31" s="21"/>
      <c r="K31" s="29" t="str">
        <f t="shared" si="3"/>
        <v/>
      </c>
      <c r="L31" s="22" t="s">
        <v>15</v>
      </c>
      <c r="M31" s="21"/>
      <c r="N31" s="29" t="str">
        <f t="shared" si="4"/>
        <v/>
      </c>
      <c r="O31" s="18" t="str">
        <f t="shared" si="34"/>
        <v/>
      </c>
      <c r="P31" s="21"/>
      <c r="Q31" s="29" t="str">
        <f t="shared" si="6"/>
        <v/>
      </c>
      <c r="R31" s="22"/>
      <c r="S31" s="21">
        <v>45562</v>
      </c>
      <c r="T31" s="29" t="str">
        <f t="shared" si="7"/>
        <v>(金)</v>
      </c>
      <c r="U31" s="18" t="str">
        <f t="shared" si="36"/>
        <v>～</v>
      </c>
      <c r="V31" s="21">
        <v>45564</v>
      </c>
      <c r="W31" s="29" t="str">
        <f t="shared" si="9"/>
        <v>(日)</v>
      </c>
      <c r="X31" s="25" t="s">
        <v>154</v>
      </c>
    </row>
    <row r="32" spans="1:24" ht="24" customHeight="1" x14ac:dyDescent="0.2">
      <c r="A32" s="11">
        <f t="shared" si="10"/>
        <v>30</v>
      </c>
      <c r="B32" s="12">
        <v>6</v>
      </c>
      <c r="C32" s="13" t="s">
        <v>19</v>
      </c>
      <c r="D32" s="14">
        <v>4</v>
      </c>
      <c r="E32" s="18" t="s">
        <v>65</v>
      </c>
      <c r="F32" s="15" t="s">
        <v>61</v>
      </c>
      <c r="G32" s="16">
        <v>45459</v>
      </c>
      <c r="H32" s="29" t="str">
        <f t="shared" si="1"/>
        <v>(日)</v>
      </c>
      <c r="I32" s="18" t="s">
        <v>45</v>
      </c>
      <c r="J32" s="21"/>
      <c r="K32" s="29" t="str">
        <f t="shared" si="3"/>
        <v/>
      </c>
      <c r="L32" s="22" t="s">
        <v>15</v>
      </c>
      <c r="M32" s="21"/>
      <c r="N32" s="29" t="str">
        <f t="shared" si="4"/>
        <v/>
      </c>
      <c r="O32" s="18" t="str">
        <f t="shared" si="34"/>
        <v/>
      </c>
      <c r="P32" s="21"/>
      <c r="Q32" s="29" t="str">
        <f t="shared" si="6"/>
        <v/>
      </c>
      <c r="R32" s="22"/>
      <c r="S32" s="21">
        <v>45548</v>
      </c>
      <c r="T32" s="29" t="str">
        <f t="shared" si="7"/>
        <v>(金)</v>
      </c>
      <c r="U32" s="18" t="str">
        <f t="shared" si="36"/>
        <v>～</v>
      </c>
      <c r="V32" s="21">
        <v>45550</v>
      </c>
      <c r="W32" s="29" t="str">
        <f t="shared" si="9"/>
        <v>(日)</v>
      </c>
      <c r="X32" s="25" t="s">
        <v>109</v>
      </c>
    </row>
    <row r="33" spans="1:24" ht="24" customHeight="1" x14ac:dyDescent="0.2">
      <c r="A33" s="11">
        <f t="shared" si="10"/>
        <v>31</v>
      </c>
      <c r="B33" s="12">
        <v>6</v>
      </c>
      <c r="C33" s="13" t="s">
        <v>19</v>
      </c>
      <c r="D33" s="14">
        <v>4</v>
      </c>
      <c r="E33" s="18" t="s">
        <v>66</v>
      </c>
      <c r="F33" s="15" t="s">
        <v>62</v>
      </c>
      <c r="G33" s="16">
        <v>45459</v>
      </c>
      <c r="H33" s="29" t="str">
        <f t="shared" si="1"/>
        <v>(日)</v>
      </c>
      <c r="I33" s="18" t="s">
        <v>45</v>
      </c>
      <c r="J33" s="21"/>
      <c r="K33" s="29" t="str">
        <f t="shared" si="3"/>
        <v/>
      </c>
      <c r="L33" s="22" t="s">
        <v>15</v>
      </c>
      <c r="M33" s="21"/>
      <c r="N33" s="29" t="str">
        <f t="shared" si="4"/>
        <v/>
      </c>
      <c r="O33" s="18" t="str">
        <f t="shared" si="34"/>
        <v/>
      </c>
      <c r="P33" s="21"/>
      <c r="Q33" s="29" t="str">
        <f t="shared" si="6"/>
        <v/>
      </c>
      <c r="R33" s="22"/>
      <c r="S33" s="21">
        <v>45604</v>
      </c>
      <c r="T33" s="29" t="str">
        <f t="shared" si="7"/>
        <v>(金)</v>
      </c>
      <c r="U33" s="18" t="str">
        <f t="shared" si="36"/>
        <v>～</v>
      </c>
      <c r="V33" s="21">
        <v>45606</v>
      </c>
      <c r="W33" s="29" t="str">
        <f t="shared" si="9"/>
        <v>(日)</v>
      </c>
      <c r="X33" s="25" t="s">
        <v>100</v>
      </c>
    </row>
    <row r="34" spans="1:24" ht="24" customHeight="1" x14ac:dyDescent="0.2">
      <c r="A34" s="11">
        <f t="shared" si="10"/>
        <v>32</v>
      </c>
      <c r="B34" s="12">
        <v>6</v>
      </c>
      <c r="C34" s="13" t="s">
        <v>19</v>
      </c>
      <c r="D34" s="14">
        <v>4</v>
      </c>
      <c r="E34" s="18" t="s">
        <v>66</v>
      </c>
      <c r="F34" s="15" t="s">
        <v>88</v>
      </c>
      <c r="G34" s="16">
        <v>45459</v>
      </c>
      <c r="H34" s="29" t="str">
        <f t="shared" si="1"/>
        <v>(日)</v>
      </c>
      <c r="I34" s="18" t="s">
        <v>45</v>
      </c>
      <c r="J34" s="21"/>
      <c r="K34" s="29" t="str">
        <f t="shared" si="3"/>
        <v/>
      </c>
      <c r="L34" s="22" t="s">
        <v>15</v>
      </c>
      <c r="M34" s="21"/>
      <c r="N34" s="29" t="str">
        <f t="shared" si="4"/>
        <v/>
      </c>
      <c r="O34" s="18" t="str">
        <f t="shared" si="34"/>
        <v/>
      </c>
      <c r="P34" s="21"/>
      <c r="Q34" s="29" t="str">
        <f t="shared" si="6"/>
        <v/>
      </c>
      <c r="R34" s="22"/>
      <c r="S34" s="21">
        <v>45619</v>
      </c>
      <c r="T34" s="29" t="str">
        <f t="shared" si="7"/>
        <v>(土)</v>
      </c>
      <c r="U34" s="18" t="str">
        <f t="shared" si="36"/>
        <v>～</v>
      </c>
      <c r="V34" s="21">
        <v>45620</v>
      </c>
      <c r="W34" s="29" t="str">
        <f t="shared" si="9"/>
        <v>(日)</v>
      </c>
      <c r="X34" s="25" t="s">
        <v>128</v>
      </c>
    </row>
    <row r="35" spans="1:24" ht="24" customHeight="1" x14ac:dyDescent="0.2">
      <c r="A35" s="11">
        <f t="shared" si="10"/>
        <v>33</v>
      </c>
      <c r="B35" s="12">
        <v>6</v>
      </c>
      <c r="C35" s="13" t="s">
        <v>19</v>
      </c>
      <c r="D35" s="14">
        <v>4</v>
      </c>
      <c r="E35" s="18" t="s">
        <v>66</v>
      </c>
      <c r="F35" s="15" t="s">
        <v>123</v>
      </c>
      <c r="G35" s="16">
        <v>45459</v>
      </c>
      <c r="H35" s="29" t="str">
        <f t="shared" ref="H35" si="67">IF(G35&gt;0,("("&amp;(TEXT(G35,"aaa"))&amp;")"),"")</f>
        <v>(日)</v>
      </c>
      <c r="I35" s="18" t="s">
        <v>45</v>
      </c>
      <c r="J35" s="21"/>
      <c r="K35" s="29" t="str">
        <f t="shared" ref="K35" si="68">IF(J35&gt;0,("("&amp;(TEXT(J35,"aaa"))&amp;")"),"")</f>
        <v/>
      </c>
      <c r="L35" s="22" t="s">
        <v>15</v>
      </c>
      <c r="M35" s="21">
        <v>45598</v>
      </c>
      <c r="N35" s="29" t="str">
        <f t="shared" ref="N35" si="69">IF(M35&gt;0,("("&amp;(TEXT(M35,"aaa"))&amp;")"),"")</f>
        <v>(土)</v>
      </c>
      <c r="O35" s="18" t="s">
        <v>59</v>
      </c>
      <c r="P35" s="21">
        <v>45599</v>
      </c>
      <c r="Q35" s="29" t="str">
        <f t="shared" ref="Q35" si="70">IF(P35&gt;0,("("&amp;(TEXT(P35,"aaa"))&amp;")"),"")</f>
        <v>(日)</v>
      </c>
      <c r="R35" s="22" t="s">
        <v>153</v>
      </c>
      <c r="S35" s="21"/>
      <c r="T35" s="29" t="str">
        <f t="shared" ref="T35" si="71">IF(S35&gt;0,("("&amp;(TEXT(S35,"aaa"))&amp;")"),"")</f>
        <v/>
      </c>
      <c r="U35" s="18" t="str">
        <f t="shared" ref="U35" si="72">IF(V35&gt;0,"～","")</f>
        <v/>
      </c>
      <c r="V35" s="21"/>
      <c r="W35" s="29" t="str">
        <f t="shared" ref="W35" si="73">IF(V35&gt;0,("("&amp;(TEXT(V35,"aaa"))&amp;")"),"")</f>
        <v/>
      </c>
      <c r="X35" s="25"/>
    </row>
    <row r="36" spans="1:24" ht="24" customHeight="1" x14ac:dyDescent="0.2">
      <c r="A36" s="11">
        <f t="shared" si="10"/>
        <v>34</v>
      </c>
      <c r="B36" s="12">
        <f t="shared" ref="B36:B42" si="74">IF(G36&gt;0,(MONTH(G36)),"")</f>
        <v>6</v>
      </c>
      <c r="C36" s="13" t="s">
        <v>21</v>
      </c>
      <c r="D36" s="14">
        <v>9</v>
      </c>
      <c r="E36" s="18" t="s">
        <v>66</v>
      </c>
      <c r="F36" s="19" t="s">
        <v>74</v>
      </c>
      <c r="G36" s="16">
        <v>45466</v>
      </c>
      <c r="H36" s="17" t="str">
        <f t="shared" si="1"/>
        <v>(日)</v>
      </c>
      <c r="I36" s="18" t="str">
        <f t="shared" ref="I36:I42" si="75">IF(J36&gt;0,"～","")</f>
        <v/>
      </c>
      <c r="J36" s="21"/>
      <c r="K36" s="17" t="str">
        <f t="shared" si="3"/>
        <v/>
      </c>
      <c r="L36" s="22" t="s">
        <v>24</v>
      </c>
      <c r="M36" s="21">
        <v>45584</v>
      </c>
      <c r="N36" s="17" t="str">
        <f t="shared" si="4"/>
        <v>(土)</v>
      </c>
      <c r="O36" s="18" t="str">
        <f>IF(P36&gt;0,"～","")</f>
        <v>～</v>
      </c>
      <c r="P36" s="21">
        <v>45585</v>
      </c>
      <c r="Q36" s="17" t="str">
        <f t="shared" si="6"/>
        <v>(日)</v>
      </c>
      <c r="R36" s="22" t="s">
        <v>11</v>
      </c>
      <c r="S36" s="21"/>
      <c r="T36" s="17" t="str">
        <f t="shared" si="7"/>
        <v/>
      </c>
      <c r="U36" s="18" t="str">
        <f t="shared" si="36"/>
        <v/>
      </c>
      <c r="V36" s="21"/>
      <c r="W36" s="17" t="str">
        <f t="shared" si="9"/>
        <v/>
      </c>
      <c r="X36" s="25"/>
    </row>
    <row r="37" spans="1:24" ht="24" customHeight="1" x14ac:dyDescent="0.2">
      <c r="A37" s="11">
        <f t="shared" si="10"/>
        <v>35</v>
      </c>
      <c r="B37" s="12">
        <f t="shared" si="74"/>
        <v>6</v>
      </c>
      <c r="C37" s="13" t="s">
        <v>31</v>
      </c>
      <c r="D37" s="14"/>
      <c r="E37" s="18" t="s">
        <v>66</v>
      </c>
      <c r="F37" s="15" t="s">
        <v>115</v>
      </c>
      <c r="G37" s="16">
        <v>45458</v>
      </c>
      <c r="H37" s="17" t="str">
        <f t="shared" si="1"/>
        <v>(土)</v>
      </c>
      <c r="I37" s="18" t="str">
        <f t="shared" si="75"/>
        <v/>
      </c>
      <c r="J37" s="21"/>
      <c r="K37" s="17" t="str">
        <f t="shared" si="3"/>
        <v/>
      </c>
      <c r="L37" s="22"/>
      <c r="M37" s="21"/>
      <c r="N37" s="17" t="str">
        <f t="shared" si="4"/>
        <v/>
      </c>
      <c r="O37" s="18" t="str">
        <f>IF(P37&gt;0,"～","")</f>
        <v/>
      </c>
      <c r="P37" s="21"/>
      <c r="Q37" s="17" t="str">
        <f t="shared" si="6"/>
        <v/>
      </c>
      <c r="R37" s="22"/>
      <c r="S37" s="21"/>
      <c r="T37" s="17" t="str">
        <f t="shared" si="7"/>
        <v/>
      </c>
      <c r="U37" s="18" t="str">
        <f t="shared" si="36"/>
        <v/>
      </c>
      <c r="V37" s="21"/>
      <c r="W37" s="17" t="str">
        <f t="shared" si="9"/>
        <v/>
      </c>
      <c r="X37" s="25"/>
    </row>
    <row r="38" spans="1:24" ht="24" customHeight="1" x14ac:dyDescent="0.2">
      <c r="A38" s="11">
        <f t="shared" si="10"/>
        <v>36</v>
      </c>
      <c r="B38" s="12">
        <f t="shared" si="74"/>
        <v>6</v>
      </c>
      <c r="C38" s="13"/>
      <c r="D38" s="14"/>
      <c r="E38" s="18"/>
      <c r="F38" s="19" t="s">
        <v>30</v>
      </c>
      <c r="G38" s="16">
        <v>45466</v>
      </c>
      <c r="H38" s="17" t="str">
        <f t="shared" si="1"/>
        <v>(日)</v>
      </c>
      <c r="I38" s="18" t="str">
        <f t="shared" si="75"/>
        <v/>
      </c>
      <c r="J38" s="21"/>
      <c r="K38" s="17" t="str">
        <f t="shared" si="3"/>
        <v/>
      </c>
      <c r="L38" s="22" t="s">
        <v>126</v>
      </c>
      <c r="M38" s="21"/>
      <c r="N38" s="17" t="str">
        <f>IF(M38&gt;0,("("&amp;(TEXT(M38,"aaa"))&amp;")"),"")</f>
        <v/>
      </c>
      <c r="O38" s="18"/>
      <c r="P38" s="21"/>
      <c r="Q38" s="17" t="str">
        <f t="shared" si="6"/>
        <v/>
      </c>
      <c r="R38" s="22"/>
      <c r="S38" s="21"/>
      <c r="T38" s="17" t="str">
        <f t="shared" si="7"/>
        <v/>
      </c>
      <c r="U38" s="18"/>
      <c r="V38" s="21"/>
      <c r="W38" s="17" t="str">
        <f t="shared" si="9"/>
        <v/>
      </c>
      <c r="X38" s="25"/>
    </row>
    <row r="39" spans="1:24" ht="24" customHeight="1" x14ac:dyDescent="0.2">
      <c r="A39" s="11">
        <f t="shared" si="10"/>
        <v>37</v>
      </c>
      <c r="B39" s="12">
        <f t="shared" si="74"/>
        <v>6</v>
      </c>
      <c r="C39" s="13" t="s">
        <v>25</v>
      </c>
      <c r="D39" s="14">
        <v>2</v>
      </c>
      <c r="E39" s="18" t="s">
        <v>66</v>
      </c>
      <c r="F39" s="19" t="s">
        <v>150</v>
      </c>
      <c r="G39" s="16">
        <v>45472</v>
      </c>
      <c r="H39" s="17" t="str">
        <f t="shared" ref="H39:H42" si="76">IF(G39&gt;0,("("&amp;(TEXT(G39,"aaa"))&amp;")"),"")</f>
        <v>(土)</v>
      </c>
      <c r="I39" s="18" t="str">
        <f t="shared" si="75"/>
        <v>～</v>
      </c>
      <c r="J39" s="21">
        <v>45473</v>
      </c>
      <c r="K39" s="17" t="str">
        <f t="shared" ref="K39:K42" si="77">IF(J39&gt;0,("("&amp;(TEXT(J39,"aaa"))&amp;")"),"")</f>
        <v>(日)</v>
      </c>
      <c r="L39" s="22" t="s">
        <v>10</v>
      </c>
      <c r="M39" s="21"/>
      <c r="N39" s="17" t="str">
        <f t="shared" ref="N39" si="78">IF(M39&gt;0,("("&amp;(TEXT(M39,"aaa"))&amp;")"),"")</f>
        <v/>
      </c>
      <c r="O39" s="18"/>
      <c r="P39" s="21"/>
      <c r="Q39" s="17" t="str">
        <f t="shared" ref="Q39" si="79">IF(P39&gt;0,("("&amp;(TEXT(P39,"aaa"))&amp;")"),"")</f>
        <v/>
      </c>
      <c r="R39" s="22"/>
      <c r="S39" s="21"/>
      <c r="T39" s="17" t="str">
        <f t="shared" ref="T39" si="80">IF(S39&gt;0,("("&amp;(TEXT(S39,"aaa"))&amp;")"),"")</f>
        <v/>
      </c>
      <c r="U39" s="18"/>
      <c r="V39" s="21"/>
      <c r="W39" s="17" t="str">
        <f t="shared" ref="W39" si="81">IF(V39&gt;0,("("&amp;(TEXT(V39,"aaa"))&amp;")"),"")</f>
        <v/>
      </c>
      <c r="X39" s="25"/>
    </row>
    <row r="40" spans="1:24" ht="24" customHeight="1" x14ac:dyDescent="0.2">
      <c r="A40" s="11">
        <f t="shared" si="10"/>
        <v>38</v>
      </c>
      <c r="B40" s="12">
        <f t="shared" si="74"/>
        <v>7</v>
      </c>
      <c r="C40" s="13" t="s">
        <v>29</v>
      </c>
      <c r="D40" s="14">
        <v>6</v>
      </c>
      <c r="E40" s="18" t="s">
        <v>165</v>
      </c>
      <c r="F40" s="15" t="s">
        <v>166</v>
      </c>
      <c r="G40" s="16">
        <v>45479</v>
      </c>
      <c r="H40" s="17" t="str">
        <f t="shared" si="76"/>
        <v>(土)</v>
      </c>
      <c r="I40" s="18" t="str">
        <f t="shared" si="75"/>
        <v>～</v>
      </c>
      <c r="J40" s="21">
        <v>45480</v>
      </c>
      <c r="K40" s="17" t="str">
        <f t="shared" si="77"/>
        <v>(日)</v>
      </c>
      <c r="L40" s="22" t="s">
        <v>167</v>
      </c>
      <c r="M40" s="21">
        <v>45527</v>
      </c>
      <c r="N40" s="29" t="str">
        <f t="shared" si="4"/>
        <v>(金)</v>
      </c>
      <c r="O40" s="18" t="str">
        <f t="shared" ref="O40:O54" si="82">IF(P40&gt;0,"～","")</f>
        <v>～</v>
      </c>
      <c r="P40" s="21">
        <v>45529</v>
      </c>
      <c r="Q40" s="29" t="str">
        <f t="shared" si="6"/>
        <v>(日)</v>
      </c>
      <c r="R40" s="22" t="s">
        <v>79</v>
      </c>
      <c r="S40" s="21">
        <v>45510</v>
      </c>
      <c r="T40" s="29" t="str">
        <f t="shared" si="7"/>
        <v>(火)</v>
      </c>
      <c r="U40" s="18" t="str">
        <f t="shared" ref="U40:U54" si="83">IF(V40&gt;0,"～","")</f>
        <v>～</v>
      </c>
      <c r="V40" s="21">
        <v>45513</v>
      </c>
      <c r="W40" s="29" t="str">
        <f t="shared" si="9"/>
        <v>(金)</v>
      </c>
      <c r="X40" s="25" t="s">
        <v>112</v>
      </c>
    </row>
    <row r="41" spans="1:24" ht="24" customHeight="1" x14ac:dyDescent="0.2">
      <c r="A41" s="11">
        <f t="shared" si="10"/>
        <v>39</v>
      </c>
      <c r="B41" s="12">
        <f t="shared" si="74"/>
        <v>7</v>
      </c>
      <c r="C41" s="13" t="s">
        <v>29</v>
      </c>
      <c r="D41" s="14">
        <v>6</v>
      </c>
      <c r="E41" s="18" t="s">
        <v>133</v>
      </c>
      <c r="F41" s="15" t="s">
        <v>166</v>
      </c>
      <c r="G41" s="16">
        <v>45479</v>
      </c>
      <c r="H41" s="17" t="str">
        <f t="shared" si="76"/>
        <v>(土)</v>
      </c>
      <c r="I41" s="18" t="str">
        <f t="shared" si="75"/>
        <v>～</v>
      </c>
      <c r="J41" s="21">
        <v>45480</v>
      </c>
      <c r="K41" s="17" t="str">
        <f t="shared" si="77"/>
        <v>(日)</v>
      </c>
      <c r="L41" s="22" t="s">
        <v>167</v>
      </c>
      <c r="M41" s="21">
        <v>45527</v>
      </c>
      <c r="N41" s="29" t="str">
        <f t="shared" si="4"/>
        <v>(金)</v>
      </c>
      <c r="O41" s="18" t="str">
        <f t="shared" si="82"/>
        <v>～</v>
      </c>
      <c r="P41" s="21">
        <v>45529</v>
      </c>
      <c r="Q41" s="29" t="str">
        <f t="shared" si="6"/>
        <v>(日)</v>
      </c>
      <c r="R41" s="22" t="s">
        <v>79</v>
      </c>
      <c r="S41" s="21">
        <v>45510</v>
      </c>
      <c r="T41" s="29" t="str">
        <f t="shared" si="7"/>
        <v>(火)</v>
      </c>
      <c r="U41" s="18" t="str">
        <f t="shared" si="83"/>
        <v>～</v>
      </c>
      <c r="V41" s="21">
        <v>45513</v>
      </c>
      <c r="W41" s="29" t="str">
        <f t="shared" si="9"/>
        <v>(金)</v>
      </c>
      <c r="X41" s="25" t="s">
        <v>112</v>
      </c>
    </row>
    <row r="42" spans="1:24" ht="24" customHeight="1" x14ac:dyDescent="0.2">
      <c r="A42" s="11">
        <f t="shared" si="10"/>
        <v>40</v>
      </c>
      <c r="B42" s="12">
        <f t="shared" si="74"/>
        <v>7</v>
      </c>
      <c r="C42" s="13" t="s">
        <v>29</v>
      </c>
      <c r="D42" s="14">
        <v>6</v>
      </c>
      <c r="E42" s="18" t="s">
        <v>168</v>
      </c>
      <c r="F42" s="15" t="s">
        <v>166</v>
      </c>
      <c r="G42" s="16">
        <v>45479</v>
      </c>
      <c r="H42" s="17" t="str">
        <f t="shared" si="76"/>
        <v>(土)</v>
      </c>
      <c r="I42" s="18" t="str">
        <f t="shared" si="75"/>
        <v>～</v>
      </c>
      <c r="J42" s="21">
        <v>45480</v>
      </c>
      <c r="K42" s="17" t="str">
        <f t="shared" si="77"/>
        <v>(日)</v>
      </c>
      <c r="L42" s="22" t="s">
        <v>167</v>
      </c>
      <c r="M42" s="21">
        <v>45527</v>
      </c>
      <c r="N42" s="29" t="str">
        <f t="shared" si="4"/>
        <v>(金)</v>
      </c>
      <c r="O42" s="18" t="str">
        <f t="shared" si="82"/>
        <v>～</v>
      </c>
      <c r="P42" s="21">
        <v>45529</v>
      </c>
      <c r="Q42" s="29" t="str">
        <f t="shared" si="6"/>
        <v>(日)</v>
      </c>
      <c r="R42" s="22" t="s">
        <v>79</v>
      </c>
      <c r="S42" s="21">
        <v>45510</v>
      </c>
      <c r="T42" s="29" t="str">
        <f t="shared" si="7"/>
        <v>(火)</v>
      </c>
      <c r="U42" s="18" t="str">
        <f t="shared" si="83"/>
        <v>～</v>
      </c>
      <c r="V42" s="21">
        <v>45513</v>
      </c>
      <c r="W42" s="29" t="str">
        <f t="shared" si="9"/>
        <v>(金)</v>
      </c>
      <c r="X42" s="25" t="s">
        <v>112</v>
      </c>
    </row>
    <row r="43" spans="1:24" ht="24" customHeight="1" x14ac:dyDescent="0.2">
      <c r="A43" s="11">
        <f t="shared" si="10"/>
        <v>41</v>
      </c>
      <c r="B43" s="12">
        <f t="shared" ref="B43:B88" si="84">IF(G43&gt;0,(MONTH(G43)),"")</f>
        <v>7</v>
      </c>
      <c r="C43" s="13" t="s">
        <v>34</v>
      </c>
      <c r="D43" s="14">
        <v>6</v>
      </c>
      <c r="E43" s="18" t="s">
        <v>67</v>
      </c>
      <c r="F43" s="15" t="s">
        <v>35</v>
      </c>
      <c r="G43" s="16">
        <v>45480</v>
      </c>
      <c r="H43" s="17" t="str">
        <f t="shared" si="1"/>
        <v>(日)</v>
      </c>
      <c r="I43" s="18" t="str">
        <f t="shared" ref="I43:I76" si="85">IF(J43&gt;0,"～","")</f>
        <v/>
      </c>
      <c r="J43" s="21"/>
      <c r="K43" s="17" t="str">
        <f t="shared" si="3"/>
        <v/>
      </c>
      <c r="L43" s="22" t="s">
        <v>104</v>
      </c>
      <c r="M43" s="21">
        <v>45556</v>
      </c>
      <c r="N43" s="17" t="str">
        <f t="shared" si="4"/>
        <v>(土)</v>
      </c>
      <c r="O43" s="18" t="str">
        <f t="shared" si="82"/>
        <v>～</v>
      </c>
      <c r="P43" s="21">
        <v>45558</v>
      </c>
      <c r="Q43" s="17" t="str">
        <f t="shared" si="6"/>
        <v>(月)</v>
      </c>
      <c r="R43" s="22" t="s">
        <v>101</v>
      </c>
      <c r="S43" s="21">
        <v>45638</v>
      </c>
      <c r="T43" s="17" t="str">
        <f t="shared" si="7"/>
        <v>(木)</v>
      </c>
      <c r="U43" s="18" t="str">
        <f t="shared" si="83"/>
        <v>～</v>
      </c>
      <c r="V43" s="21">
        <v>45648</v>
      </c>
      <c r="W43" s="17" t="str">
        <f t="shared" si="9"/>
        <v>(日)</v>
      </c>
      <c r="X43" s="25" t="s">
        <v>58</v>
      </c>
    </row>
    <row r="44" spans="1:24" ht="24" customHeight="1" x14ac:dyDescent="0.2">
      <c r="A44" s="11">
        <f t="shared" si="10"/>
        <v>42</v>
      </c>
      <c r="B44" s="12">
        <f t="shared" si="84"/>
        <v>7</v>
      </c>
      <c r="C44" s="13" t="s">
        <v>34</v>
      </c>
      <c r="D44" s="14">
        <v>6</v>
      </c>
      <c r="E44" s="18" t="s">
        <v>65</v>
      </c>
      <c r="F44" s="15" t="s">
        <v>36</v>
      </c>
      <c r="G44" s="16">
        <v>45480</v>
      </c>
      <c r="H44" s="17" t="str">
        <f t="shared" ref="H44:H82" si="86">IF(G44&gt;0,("("&amp;(TEXT(G44,"aaa"))&amp;")"),"")</f>
        <v>(日)</v>
      </c>
      <c r="I44" s="18" t="str">
        <f t="shared" si="85"/>
        <v/>
      </c>
      <c r="J44" s="21"/>
      <c r="K44" s="17" t="str">
        <f t="shared" ref="K44:K82" si="87">IF(J44&gt;0,("("&amp;(TEXT(J44,"aaa"))&amp;")"),"")</f>
        <v/>
      </c>
      <c r="L44" s="22" t="s">
        <v>104</v>
      </c>
      <c r="M44" s="21">
        <v>45556</v>
      </c>
      <c r="N44" s="17" t="str">
        <f t="shared" ref="N44:N82" si="88">IF(M44&gt;0,("("&amp;(TEXT(M44,"aaa"))&amp;")"),"")</f>
        <v>(土)</v>
      </c>
      <c r="O44" s="18" t="str">
        <f t="shared" si="82"/>
        <v>～</v>
      </c>
      <c r="P44" s="21">
        <v>45558</v>
      </c>
      <c r="Q44" s="17" t="str">
        <f t="shared" ref="Q44:Q82" si="89">IF(P44&gt;0,("("&amp;(TEXT(P44,"aaa"))&amp;")"),"")</f>
        <v>(月)</v>
      </c>
      <c r="R44" s="22" t="s">
        <v>101</v>
      </c>
      <c r="S44" s="21">
        <v>45638</v>
      </c>
      <c r="T44" s="17" t="str">
        <f t="shared" ref="T44:T82" si="90">IF(S44&gt;0,("("&amp;(TEXT(S44,"aaa"))&amp;")"),"")</f>
        <v>(木)</v>
      </c>
      <c r="U44" s="18" t="str">
        <f t="shared" si="83"/>
        <v>～</v>
      </c>
      <c r="V44" s="21">
        <v>45648</v>
      </c>
      <c r="W44" s="17" t="str">
        <f t="shared" ref="W44:W82" si="91">IF(V44&gt;0,("("&amp;(TEXT(V44,"aaa"))&amp;")"),"")</f>
        <v>(日)</v>
      </c>
      <c r="X44" s="25" t="s">
        <v>58</v>
      </c>
    </row>
    <row r="45" spans="1:24" ht="24" customHeight="1" x14ac:dyDescent="0.2">
      <c r="A45" s="11">
        <f t="shared" si="10"/>
        <v>43</v>
      </c>
      <c r="B45" s="12">
        <f t="shared" si="84"/>
        <v>7</v>
      </c>
      <c r="C45" s="13" t="s">
        <v>17</v>
      </c>
      <c r="D45" s="14">
        <v>9</v>
      </c>
      <c r="E45" s="18" t="s">
        <v>65</v>
      </c>
      <c r="F45" s="15" t="s">
        <v>68</v>
      </c>
      <c r="G45" s="16">
        <v>45486</v>
      </c>
      <c r="H45" s="29" t="str">
        <f t="shared" si="86"/>
        <v>(土)</v>
      </c>
      <c r="I45" s="18" t="str">
        <f t="shared" si="85"/>
        <v/>
      </c>
      <c r="J45" s="21"/>
      <c r="K45" s="29" t="str">
        <f t="shared" si="87"/>
        <v/>
      </c>
      <c r="L45" s="22" t="s">
        <v>10</v>
      </c>
      <c r="M45" s="21"/>
      <c r="N45" s="29" t="str">
        <f t="shared" si="88"/>
        <v/>
      </c>
      <c r="O45" s="18" t="str">
        <f t="shared" si="82"/>
        <v/>
      </c>
      <c r="P45" s="21"/>
      <c r="Q45" s="29" t="str">
        <f t="shared" si="89"/>
        <v/>
      </c>
      <c r="R45" s="22"/>
      <c r="S45" s="21">
        <v>45576</v>
      </c>
      <c r="T45" s="29" t="str">
        <f t="shared" si="90"/>
        <v>(金)</v>
      </c>
      <c r="U45" s="18" t="str">
        <f t="shared" si="83"/>
        <v>～</v>
      </c>
      <c r="V45" s="21">
        <v>45577</v>
      </c>
      <c r="W45" s="29" t="str">
        <f t="shared" si="91"/>
        <v>(土)</v>
      </c>
      <c r="X45" s="25" t="s">
        <v>141</v>
      </c>
    </row>
    <row r="46" spans="1:24" ht="24" customHeight="1" x14ac:dyDescent="0.2">
      <c r="A46" s="11">
        <f t="shared" si="10"/>
        <v>44</v>
      </c>
      <c r="B46" s="12">
        <f t="shared" si="84"/>
        <v>7</v>
      </c>
      <c r="C46" s="13" t="s">
        <v>17</v>
      </c>
      <c r="D46" s="14">
        <v>9</v>
      </c>
      <c r="E46" s="18" t="s">
        <v>65</v>
      </c>
      <c r="F46" s="15" t="s">
        <v>142</v>
      </c>
      <c r="G46" s="16">
        <v>45486</v>
      </c>
      <c r="H46" s="29" t="str">
        <f t="shared" si="86"/>
        <v>(土)</v>
      </c>
      <c r="I46" s="18" t="str">
        <f t="shared" si="85"/>
        <v/>
      </c>
      <c r="J46" s="21"/>
      <c r="K46" s="29" t="str">
        <f t="shared" si="87"/>
        <v/>
      </c>
      <c r="L46" s="22" t="s">
        <v>10</v>
      </c>
      <c r="M46" s="21"/>
      <c r="N46" s="29" t="str">
        <f t="shared" si="88"/>
        <v/>
      </c>
      <c r="O46" s="18" t="str">
        <f t="shared" si="82"/>
        <v/>
      </c>
      <c r="P46" s="21"/>
      <c r="Q46" s="29" t="str">
        <f t="shared" si="89"/>
        <v/>
      </c>
      <c r="R46" s="22"/>
      <c r="S46" s="21">
        <v>45621</v>
      </c>
      <c r="T46" s="29" t="str">
        <f t="shared" si="90"/>
        <v>(月)</v>
      </c>
      <c r="U46" s="18" t="str">
        <f t="shared" si="83"/>
        <v>～</v>
      </c>
      <c r="V46" s="21">
        <v>45624</v>
      </c>
      <c r="W46" s="29" t="str">
        <f t="shared" si="91"/>
        <v>(木)</v>
      </c>
      <c r="X46" s="25" t="s">
        <v>143</v>
      </c>
    </row>
    <row r="47" spans="1:24" ht="24" customHeight="1" x14ac:dyDescent="0.2">
      <c r="A47" s="11">
        <f t="shared" si="10"/>
        <v>45</v>
      </c>
      <c r="B47" s="12" t="str">
        <f t="shared" ref="B47" si="92">IF(G47&gt;0,(MONTH(G47)),"")</f>
        <v/>
      </c>
      <c r="C47" s="13" t="s">
        <v>31</v>
      </c>
      <c r="D47" s="14">
        <v>6</v>
      </c>
      <c r="E47" s="18" t="s">
        <v>67</v>
      </c>
      <c r="F47" s="15" t="s">
        <v>129</v>
      </c>
      <c r="G47" s="16"/>
      <c r="H47" s="17" t="str">
        <f t="shared" ref="H47" si="93">IF(G47&gt;0,("("&amp;(TEXT(G47,"aaa"))&amp;")"),"")</f>
        <v/>
      </c>
      <c r="I47" s="18" t="str">
        <f t="shared" ref="I47" si="94">IF(J47&gt;0,"～","")</f>
        <v/>
      </c>
      <c r="J47" s="21"/>
      <c r="K47" s="17" t="str">
        <f t="shared" ref="K47" si="95">IF(J47&gt;0,("("&amp;(TEXT(J47,"aaa"))&amp;")"),"")</f>
        <v/>
      </c>
      <c r="L47" s="22" t="s">
        <v>131</v>
      </c>
      <c r="M47" s="21"/>
      <c r="N47" s="17" t="str">
        <f t="shared" ref="N47" si="96">IF(M47&gt;0,("("&amp;(TEXT(M47,"aaa"))&amp;")"),"")</f>
        <v/>
      </c>
      <c r="O47" s="18" t="str">
        <f t="shared" ref="O47" si="97">IF(P47&gt;0,"～","")</f>
        <v/>
      </c>
      <c r="P47" s="21"/>
      <c r="Q47" s="17" t="str">
        <f t="shared" ref="Q47" si="98">IF(P47&gt;0,("("&amp;(TEXT(P47,"aaa"))&amp;")"),"")</f>
        <v/>
      </c>
      <c r="R47" s="22"/>
      <c r="S47" s="21">
        <v>45549</v>
      </c>
      <c r="T47" s="17" t="str">
        <f t="shared" ref="T47" si="99">IF(S47&gt;0,("("&amp;(TEXT(S47,"aaa"))&amp;")"),"")</f>
        <v>(土)</v>
      </c>
      <c r="U47" s="18" t="str">
        <f t="shared" ref="U47" si="100">IF(V47&gt;0,"～","")</f>
        <v>～</v>
      </c>
      <c r="V47" s="21">
        <v>45550</v>
      </c>
      <c r="W47" s="17" t="str">
        <f t="shared" ref="W47" si="101">IF(V47&gt;0,("("&amp;(TEXT(V47,"aaa"))&amp;")"),"")</f>
        <v>(日)</v>
      </c>
      <c r="X47" s="25" t="s">
        <v>130</v>
      </c>
    </row>
    <row r="48" spans="1:24" ht="24" customHeight="1" x14ac:dyDescent="0.2">
      <c r="A48" s="11">
        <f t="shared" si="10"/>
        <v>46</v>
      </c>
      <c r="B48" s="12" t="str">
        <f t="shared" ref="B48" si="102">IF(G48&gt;0,(MONTH(G48)),"")</f>
        <v/>
      </c>
      <c r="C48" s="13" t="s">
        <v>31</v>
      </c>
      <c r="D48" s="14">
        <v>6</v>
      </c>
      <c r="E48" s="18" t="s">
        <v>65</v>
      </c>
      <c r="F48" s="15" t="s">
        <v>129</v>
      </c>
      <c r="G48" s="16"/>
      <c r="H48" s="17" t="str">
        <f t="shared" ref="H48" si="103">IF(G48&gt;0,("("&amp;(TEXT(G48,"aaa"))&amp;")"),"")</f>
        <v/>
      </c>
      <c r="I48" s="18" t="str">
        <f t="shared" ref="I48" si="104">IF(J48&gt;0,"～","")</f>
        <v/>
      </c>
      <c r="J48" s="21"/>
      <c r="K48" s="17" t="str">
        <f t="shared" ref="K48" si="105">IF(J48&gt;0,("("&amp;(TEXT(J48,"aaa"))&amp;")"),"")</f>
        <v/>
      </c>
      <c r="L48" s="22" t="s">
        <v>131</v>
      </c>
      <c r="M48" s="21"/>
      <c r="N48" s="17" t="str">
        <f t="shared" ref="N48" si="106">IF(M48&gt;0,("("&amp;(TEXT(M48,"aaa"))&amp;")"),"")</f>
        <v/>
      </c>
      <c r="O48" s="18" t="str">
        <f t="shared" ref="O48" si="107">IF(P48&gt;0,"～","")</f>
        <v/>
      </c>
      <c r="P48" s="21"/>
      <c r="Q48" s="17" t="str">
        <f t="shared" ref="Q48" si="108">IF(P48&gt;0,("("&amp;(TEXT(P48,"aaa"))&amp;")"),"")</f>
        <v/>
      </c>
      <c r="R48" s="22"/>
      <c r="S48" s="21">
        <v>45549</v>
      </c>
      <c r="T48" s="17" t="str">
        <f t="shared" ref="T48" si="109">IF(S48&gt;0,("("&amp;(TEXT(S48,"aaa"))&amp;")"),"")</f>
        <v>(土)</v>
      </c>
      <c r="U48" s="18" t="str">
        <f t="shared" ref="U48" si="110">IF(V48&gt;0,"～","")</f>
        <v>～</v>
      </c>
      <c r="V48" s="21">
        <v>45550</v>
      </c>
      <c r="W48" s="17" t="str">
        <f t="shared" ref="W48" si="111">IF(V48&gt;0,("("&amp;(TEXT(V48,"aaa"))&amp;")"),"")</f>
        <v>(日)</v>
      </c>
      <c r="X48" s="25" t="s">
        <v>105</v>
      </c>
    </row>
    <row r="49" spans="1:24" ht="24" customHeight="1" x14ac:dyDescent="0.2">
      <c r="A49" s="11">
        <f t="shared" si="10"/>
        <v>47</v>
      </c>
      <c r="B49" s="12" t="str">
        <f t="shared" si="84"/>
        <v/>
      </c>
      <c r="C49" s="13" t="s">
        <v>25</v>
      </c>
      <c r="D49" s="14">
        <v>2</v>
      </c>
      <c r="E49" s="18" t="s">
        <v>66</v>
      </c>
      <c r="F49" s="15" t="s">
        <v>127</v>
      </c>
      <c r="G49" s="16"/>
      <c r="H49" s="17" t="str">
        <f t="shared" si="86"/>
        <v/>
      </c>
      <c r="I49" s="18" t="str">
        <f t="shared" si="85"/>
        <v/>
      </c>
      <c r="J49" s="21"/>
      <c r="K49" s="17" t="str">
        <f t="shared" si="87"/>
        <v/>
      </c>
      <c r="L49" s="26" t="s">
        <v>10</v>
      </c>
      <c r="M49" s="21"/>
      <c r="N49" s="17" t="str">
        <f t="shared" si="88"/>
        <v/>
      </c>
      <c r="O49" s="18" t="str">
        <f t="shared" si="82"/>
        <v/>
      </c>
      <c r="P49" s="21"/>
      <c r="Q49" s="17" t="str">
        <f t="shared" si="89"/>
        <v/>
      </c>
      <c r="R49" s="22"/>
      <c r="S49" s="21">
        <v>45521</v>
      </c>
      <c r="T49" s="17" t="str">
        <f t="shared" si="90"/>
        <v>(土)</v>
      </c>
      <c r="U49" s="18" t="str">
        <f t="shared" si="83"/>
        <v>～</v>
      </c>
      <c r="V49" s="21">
        <v>45522</v>
      </c>
      <c r="W49" s="17" t="str">
        <f t="shared" si="91"/>
        <v>(日)</v>
      </c>
      <c r="X49" s="25" t="s">
        <v>128</v>
      </c>
    </row>
    <row r="50" spans="1:24" ht="24" customHeight="1" x14ac:dyDescent="0.2">
      <c r="A50" s="11">
        <f t="shared" si="10"/>
        <v>48</v>
      </c>
      <c r="B50" s="12">
        <f t="shared" si="84"/>
        <v>7</v>
      </c>
      <c r="C50" s="13" t="s">
        <v>37</v>
      </c>
      <c r="D50" s="14">
        <v>9</v>
      </c>
      <c r="E50" s="18" t="s">
        <v>66</v>
      </c>
      <c r="F50" s="15" t="s">
        <v>75</v>
      </c>
      <c r="G50" s="16">
        <v>45494</v>
      </c>
      <c r="H50" s="17" t="str">
        <f t="shared" si="86"/>
        <v>(日)</v>
      </c>
      <c r="I50" s="18" t="str">
        <f t="shared" si="85"/>
        <v/>
      </c>
      <c r="J50" s="21"/>
      <c r="K50" s="17" t="str">
        <f t="shared" si="87"/>
        <v/>
      </c>
      <c r="L50" s="22" t="s">
        <v>12</v>
      </c>
      <c r="M50" s="21"/>
      <c r="N50" s="17" t="str">
        <f t="shared" si="88"/>
        <v/>
      </c>
      <c r="O50" s="18" t="str">
        <f t="shared" si="82"/>
        <v/>
      </c>
      <c r="P50" s="21"/>
      <c r="Q50" s="17" t="str">
        <f t="shared" si="89"/>
        <v/>
      </c>
      <c r="R50" s="22"/>
      <c r="S50" s="21">
        <v>45583</v>
      </c>
      <c r="T50" s="17" t="str">
        <f t="shared" si="90"/>
        <v>(金)</v>
      </c>
      <c r="U50" s="18" t="str">
        <f t="shared" si="83"/>
        <v>～</v>
      </c>
      <c r="V50" s="21">
        <v>45586</v>
      </c>
      <c r="W50" s="17" t="str">
        <f t="shared" si="91"/>
        <v>(月)</v>
      </c>
      <c r="X50" s="25" t="s">
        <v>106</v>
      </c>
    </row>
    <row r="51" spans="1:24" ht="24" customHeight="1" x14ac:dyDescent="0.2">
      <c r="A51" s="11">
        <f t="shared" si="10"/>
        <v>49</v>
      </c>
      <c r="B51" s="12">
        <f t="shared" si="84"/>
        <v>7</v>
      </c>
      <c r="C51" s="13" t="s">
        <v>31</v>
      </c>
      <c r="D51" s="14">
        <v>6</v>
      </c>
      <c r="E51" s="18" t="s">
        <v>66</v>
      </c>
      <c r="F51" s="15" t="s">
        <v>38</v>
      </c>
      <c r="G51" s="16">
        <v>45494</v>
      </c>
      <c r="H51" s="17" t="str">
        <f t="shared" si="86"/>
        <v>(日)</v>
      </c>
      <c r="I51" s="18" t="str">
        <f t="shared" si="85"/>
        <v>～</v>
      </c>
      <c r="J51" s="21">
        <v>45496</v>
      </c>
      <c r="K51" s="17" t="str">
        <f t="shared" si="87"/>
        <v>(火)</v>
      </c>
      <c r="L51" s="22" t="s">
        <v>82</v>
      </c>
      <c r="M51" s="21">
        <v>45512</v>
      </c>
      <c r="N51" s="17" t="str">
        <f t="shared" si="88"/>
        <v>(木)</v>
      </c>
      <c r="O51" s="18" t="str">
        <f t="shared" si="82"/>
        <v>～</v>
      </c>
      <c r="P51" s="21">
        <v>45514</v>
      </c>
      <c r="Q51" s="17" t="str">
        <f t="shared" si="89"/>
        <v>(土)</v>
      </c>
      <c r="R51" s="22" t="s">
        <v>111</v>
      </c>
      <c r="S51" s="21">
        <v>45526</v>
      </c>
      <c r="T51" s="17" t="str">
        <f t="shared" si="90"/>
        <v>(木)</v>
      </c>
      <c r="U51" s="18" t="str">
        <f t="shared" si="83"/>
        <v>～</v>
      </c>
      <c r="V51" s="21">
        <v>45529</v>
      </c>
      <c r="W51" s="17" t="str">
        <f t="shared" si="91"/>
        <v>(日)</v>
      </c>
      <c r="X51" s="25" t="s">
        <v>100</v>
      </c>
    </row>
    <row r="52" spans="1:24" ht="24" customHeight="1" x14ac:dyDescent="0.2">
      <c r="A52" s="11">
        <f t="shared" si="10"/>
        <v>50</v>
      </c>
      <c r="B52" s="12">
        <f t="shared" si="84"/>
        <v>8</v>
      </c>
      <c r="C52" s="13" t="s">
        <v>31</v>
      </c>
      <c r="D52" s="14"/>
      <c r="E52" s="18" t="s">
        <v>66</v>
      </c>
      <c r="F52" s="15" t="s">
        <v>39</v>
      </c>
      <c r="G52" s="16">
        <v>45511</v>
      </c>
      <c r="H52" s="17" t="str">
        <f t="shared" si="86"/>
        <v>(水)</v>
      </c>
      <c r="I52" s="18" t="str">
        <f t="shared" si="85"/>
        <v/>
      </c>
      <c r="J52" s="21"/>
      <c r="K52" s="17" t="str">
        <f t="shared" si="87"/>
        <v/>
      </c>
      <c r="L52" s="22"/>
      <c r="M52" s="21"/>
      <c r="N52" s="17" t="str">
        <f t="shared" si="88"/>
        <v/>
      </c>
      <c r="O52" s="18" t="str">
        <f t="shared" si="82"/>
        <v/>
      </c>
      <c r="P52" s="21"/>
      <c r="Q52" s="17" t="str">
        <f t="shared" si="89"/>
        <v/>
      </c>
      <c r="R52" s="22"/>
      <c r="S52" s="21"/>
      <c r="T52" s="17" t="str">
        <f t="shared" si="90"/>
        <v/>
      </c>
      <c r="U52" s="18" t="str">
        <f t="shared" si="83"/>
        <v/>
      </c>
      <c r="V52" s="21"/>
      <c r="W52" s="17" t="str">
        <f t="shared" si="91"/>
        <v/>
      </c>
      <c r="X52" s="25"/>
    </row>
    <row r="53" spans="1:24" ht="24" customHeight="1" x14ac:dyDescent="0.2">
      <c r="A53" s="11">
        <f t="shared" si="10"/>
        <v>51</v>
      </c>
      <c r="B53" s="12">
        <f t="shared" ref="B53" si="112">IF(G53&gt;0,(MONTH(G53)),"")</f>
        <v>8</v>
      </c>
      <c r="C53" s="13" t="s">
        <v>17</v>
      </c>
      <c r="D53" s="14">
        <v>9</v>
      </c>
      <c r="E53" s="18" t="s">
        <v>65</v>
      </c>
      <c r="F53" s="15" t="s">
        <v>174</v>
      </c>
      <c r="G53" s="16">
        <v>45514</v>
      </c>
      <c r="H53" s="29" t="str">
        <f t="shared" ref="H53" si="113">IF(G53&gt;0,("("&amp;(TEXT(G53,"aaa"))&amp;")"),"")</f>
        <v>(土)</v>
      </c>
      <c r="I53" s="18" t="str">
        <f t="shared" ref="I53" si="114">IF(J53&gt;0,"～","")</f>
        <v/>
      </c>
      <c r="J53" s="21"/>
      <c r="K53" s="29" t="str">
        <f t="shared" ref="K53" si="115">IF(J53&gt;0,("("&amp;(TEXT(J53,"aaa"))&amp;")"),"")</f>
        <v/>
      </c>
      <c r="L53" s="22" t="s">
        <v>84</v>
      </c>
      <c r="M53" s="21">
        <v>45611</v>
      </c>
      <c r="N53" s="29" t="str">
        <f t="shared" ref="N53" si="116">IF(M53&gt;0,("("&amp;(TEXT(M53,"aaa"))&amp;")"),"")</f>
        <v>(金)</v>
      </c>
      <c r="O53" s="18" t="str">
        <f t="shared" ref="O53" si="117">IF(P53&gt;0,"～","")</f>
        <v>～</v>
      </c>
      <c r="P53" s="21">
        <v>45612</v>
      </c>
      <c r="Q53" s="29" t="str">
        <f t="shared" ref="Q53" si="118">IF(P53&gt;0,("("&amp;(TEXT(P53,"aaa"))&amp;")"),"")</f>
        <v>(土)</v>
      </c>
      <c r="R53" s="22" t="s">
        <v>78</v>
      </c>
      <c r="S53" s="21"/>
      <c r="T53" s="29" t="str">
        <f t="shared" ref="T53" si="119">IF(S53&gt;0,("("&amp;(TEXT(S53,"aaa"))&amp;")"),"")</f>
        <v/>
      </c>
      <c r="U53" s="18" t="str">
        <f t="shared" ref="U53" si="120">IF(V53&gt;0,"～","")</f>
        <v/>
      </c>
      <c r="V53" s="21"/>
      <c r="W53" s="29" t="str">
        <f t="shared" ref="W53" si="121">IF(V53&gt;0,("("&amp;(TEXT(V53,"aaa"))&amp;")"),"")</f>
        <v/>
      </c>
      <c r="X53" s="25"/>
    </row>
    <row r="54" spans="1:24" ht="24" customHeight="1" x14ac:dyDescent="0.2">
      <c r="A54" s="11">
        <f t="shared" si="10"/>
        <v>52</v>
      </c>
      <c r="B54" s="12">
        <f t="shared" si="84"/>
        <v>8</v>
      </c>
      <c r="C54" s="13" t="s">
        <v>13</v>
      </c>
      <c r="D54" s="14">
        <v>6</v>
      </c>
      <c r="E54" s="18" t="s">
        <v>66</v>
      </c>
      <c r="F54" s="15" t="s">
        <v>69</v>
      </c>
      <c r="G54" s="16">
        <v>45528</v>
      </c>
      <c r="H54" s="17" t="str">
        <f t="shared" si="86"/>
        <v>(土)</v>
      </c>
      <c r="I54" s="18" t="str">
        <f t="shared" si="85"/>
        <v>～</v>
      </c>
      <c r="J54" s="21">
        <v>45529</v>
      </c>
      <c r="K54" s="17" t="str">
        <f t="shared" si="87"/>
        <v>(日)</v>
      </c>
      <c r="L54" s="22" t="s">
        <v>140</v>
      </c>
      <c r="M54" s="21"/>
      <c r="N54" s="17" t="str">
        <f t="shared" si="88"/>
        <v/>
      </c>
      <c r="O54" s="18" t="str">
        <f t="shared" si="82"/>
        <v/>
      </c>
      <c r="P54" s="21"/>
      <c r="Q54" s="17" t="str">
        <f t="shared" si="89"/>
        <v/>
      </c>
      <c r="R54" s="22"/>
      <c r="S54" s="21"/>
      <c r="T54" s="17" t="str">
        <f t="shared" si="90"/>
        <v/>
      </c>
      <c r="U54" s="18" t="str">
        <f t="shared" si="83"/>
        <v/>
      </c>
      <c r="V54" s="21"/>
      <c r="W54" s="17" t="str">
        <f t="shared" si="91"/>
        <v/>
      </c>
      <c r="X54" s="25"/>
    </row>
    <row r="55" spans="1:24" ht="24" customHeight="1" x14ac:dyDescent="0.2">
      <c r="A55" s="11">
        <f t="shared" si="10"/>
        <v>53</v>
      </c>
      <c r="B55" s="12" t="str">
        <f t="shared" si="84"/>
        <v/>
      </c>
      <c r="C55" s="13" t="s">
        <v>31</v>
      </c>
      <c r="D55" s="14"/>
      <c r="E55" s="18" t="s">
        <v>66</v>
      </c>
      <c r="F55" s="15" t="s">
        <v>40</v>
      </c>
      <c r="G55" s="16"/>
      <c r="H55" s="17" t="str">
        <f t="shared" si="86"/>
        <v/>
      </c>
      <c r="I55" s="18" t="str">
        <f t="shared" si="85"/>
        <v/>
      </c>
      <c r="J55" s="21"/>
      <c r="K55" s="17" t="str">
        <f t="shared" si="87"/>
        <v/>
      </c>
      <c r="L55" s="22" t="s">
        <v>120</v>
      </c>
      <c r="M55" s="21"/>
      <c r="N55" s="17" t="str">
        <f t="shared" si="88"/>
        <v/>
      </c>
      <c r="O55" s="18" t="str">
        <f t="shared" ref="O55:O75" si="122">IF(P55&gt;0,"～","")</f>
        <v/>
      </c>
      <c r="P55" s="21"/>
      <c r="Q55" s="17" t="str">
        <f t="shared" si="89"/>
        <v/>
      </c>
      <c r="R55" s="22"/>
      <c r="S55" s="21"/>
      <c r="T55" s="17" t="str">
        <f t="shared" si="90"/>
        <v/>
      </c>
      <c r="U55" s="18" t="str">
        <f t="shared" ref="U55:U59" si="123">IF(V55&gt;0,"～","")</f>
        <v/>
      </c>
      <c r="V55" s="21"/>
      <c r="W55" s="17" t="str">
        <f t="shared" si="91"/>
        <v/>
      </c>
      <c r="X55" s="25"/>
    </row>
    <row r="56" spans="1:24" ht="24" customHeight="1" x14ac:dyDescent="0.2">
      <c r="A56" s="11">
        <f t="shared" si="10"/>
        <v>54</v>
      </c>
      <c r="B56" s="12" t="str">
        <f t="shared" si="84"/>
        <v/>
      </c>
      <c r="C56" s="13" t="s">
        <v>31</v>
      </c>
      <c r="D56" s="14"/>
      <c r="E56" s="18" t="s">
        <v>66</v>
      </c>
      <c r="F56" s="15" t="s">
        <v>41</v>
      </c>
      <c r="G56" s="16"/>
      <c r="H56" s="17" t="str">
        <f t="shared" si="86"/>
        <v/>
      </c>
      <c r="I56" s="18" t="str">
        <f t="shared" si="85"/>
        <v/>
      </c>
      <c r="J56" s="21"/>
      <c r="K56" s="17" t="str">
        <f t="shared" si="87"/>
        <v/>
      </c>
      <c r="L56" s="22" t="s">
        <v>42</v>
      </c>
      <c r="M56" s="21"/>
      <c r="N56" s="17" t="str">
        <f t="shared" si="88"/>
        <v/>
      </c>
      <c r="O56" s="18" t="str">
        <f t="shared" si="122"/>
        <v/>
      </c>
      <c r="P56" s="21"/>
      <c r="Q56" s="17" t="str">
        <f t="shared" si="89"/>
        <v/>
      </c>
      <c r="R56" s="22"/>
      <c r="S56" s="21"/>
      <c r="T56" s="17" t="str">
        <f t="shared" si="90"/>
        <v/>
      </c>
      <c r="U56" s="18" t="str">
        <f t="shared" si="123"/>
        <v/>
      </c>
      <c r="V56" s="21"/>
      <c r="W56" s="17" t="str">
        <f t="shared" si="91"/>
        <v/>
      </c>
      <c r="X56" s="25"/>
    </row>
    <row r="57" spans="1:24" ht="24" customHeight="1" x14ac:dyDescent="0.2">
      <c r="A57" s="11">
        <f t="shared" si="10"/>
        <v>55</v>
      </c>
      <c r="B57" s="12">
        <f t="shared" si="84"/>
        <v>9</v>
      </c>
      <c r="C57" s="13" t="s">
        <v>8</v>
      </c>
      <c r="D57" s="14">
        <v>9</v>
      </c>
      <c r="E57" s="18" t="s">
        <v>67</v>
      </c>
      <c r="F57" s="15" t="s">
        <v>76</v>
      </c>
      <c r="G57" s="16">
        <v>45543</v>
      </c>
      <c r="H57" s="17" t="str">
        <f t="shared" si="86"/>
        <v>(日)</v>
      </c>
      <c r="I57" s="18" t="str">
        <f t="shared" si="85"/>
        <v/>
      </c>
      <c r="J57" s="21"/>
      <c r="K57" s="17" t="str">
        <f t="shared" si="87"/>
        <v/>
      </c>
      <c r="L57" s="22" t="s">
        <v>15</v>
      </c>
      <c r="M57" s="21"/>
      <c r="N57" s="17" t="str">
        <f t="shared" si="88"/>
        <v/>
      </c>
      <c r="O57" s="18" t="str">
        <f t="shared" si="122"/>
        <v/>
      </c>
      <c r="P57" s="21"/>
      <c r="Q57" s="17" t="str">
        <f t="shared" si="89"/>
        <v/>
      </c>
      <c r="R57" s="22"/>
      <c r="S57" s="21">
        <v>45610</v>
      </c>
      <c r="T57" s="17" t="str">
        <f t="shared" si="90"/>
        <v>(木)</v>
      </c>
      <c r="U57" s="18" t="str">
        <f t="shared" si="123"/>
        <v>～</v>
      </c>
      <c r="V57" s="21">
        <v>45613</v>
      </c>
      <c r="W57" s="17" t="str">
        <f t="shared" si="91"/>
        <v>(日)</v>
      </c>
      <c r="X57" s="25" t="s">
        <v>147</v>
      </c>
    </row>
    <row r="58" spans="1:24" ht="24" customHeight="1" x14ac:dyDescent="0.2">
      <c r="A58" s="11">
        <f t="shared" si="10"/>
        <v>56</v>
      </c>
      <c r="B58" s="12">
        <f t="shared" si="84"/>
        <v>9</v>
      </c>
      <c r="C58" s="13" t="s">
        <v>8</v>
      </c>
      <c r="D58" s="14">
        <v>9</v>
      </c>
      <c r="E58" s="18" t="s">
        <v>65</v>
      </c>
      <c r="F58" s="15" t="s">
        <v>76</v>
      </c>
      <c r="G58" s="16">
        <v>45543</v>
      </c>
      <c r="H58" s="17" t="str">
        <f t="shared" si="86"/>
        <v>(日)</v>
      </c>
      <c r="I58" s="18" t="str">
        <f t="shared" si="85"/>
        <v/>
      </c>
      <c r="J58" s="21"/>
      <c r="K58" s="17" t="str">
        <f t="shared" si="87"/>
        <v/>
      </c>
      <c r="L58" s="22" t="s">
        <v>15</v>
      </c>
      <c r="M58" s="21"/>
      <c r="N58" s="17" t="str">
        <f t="shared" si="88"/>
        <v/>
      </c>
      <c r="O58" s="18" t="str">
        <f t="shared" si="122"/>
        <v/>
      </c>
      <c r="P58" s="21"/>
      <c r="Q58" s="17" t="str">
        <f t="shared" si="89"/>
        <v/>
      </c>
      <c r="R58" s="22"/>
      <c r="S58" s="21"/>
      <c r="T58" s="17" t="str">
        <f t="shared" si="90"/>
        <v/>
      </c>
      <c r="U58" s="18" t="str">
        <f t="shared" si="123"/>
        <v/>
      </c>
      <c r="V58" s="21"/>
      <c r="W58" s="17" t="str">
        <f t="shared" si="91"/>
        <v/>
      </c>
      <c r="X58" s="25" t="s">
        <v>148</v>
      </c>
    </row>
    <row r="59" spans="1:24" ht="24" customHeight="1" x14ac:dyDescent="0.2">
      <c r="A59" s="11">
        <f t="shared" si="10"/>
        <v>57</v>
      </c>
      <c r="B59" s="12">
        <f t="shared" si="84"/>
        <v>9</v>
      </c>
      <c r="C59" s="13" t="s">
        <v>21</v>
      </c>
      <c r="D59" s="14">
        <v>9</v>
      </c>
      <c r="E59" s="18" t="s">
        <v>67</v>
      </c>
      <c r="F59" s="19" t="s">
        <v>72</v>
      </c>
      <c r="G59" s="16">
        <v>45550</v>
      </c>
      <c r="H59" s="17" t="str">
        <f t="shared" si="86"/>
        <v>(日)</v>
      </c>
      <c r="I59" s="18" t="str">
        <f t="shared" si="85"/>
        <v/>
      </c>
      <c r="J59" s="21"/>
      <c r="K59" s="17" t="str">
        <f t="shared" si="87"/>
        <v/>
      </c>
      <c r="L59" s="22" t="s">
        <v>12</v>
      </c>
      <c r="M59" s="21">
        <v>45612</v>
      </c>
      <c r="N59" s="17" t="str">
        <f t="shared" si="88"/>
        <v>(土)</v>
      </c>
      <c r="O59" s="18" t="str">
        <f t="shared" si="122"/>
        <v>～</v>
      </c>
      <c r="P59" s="21">
        <v>45613</v>
      </c>
      <c r="Q59" s="17" t="str">
        <f t="shared" si="89"/>
        <v>(日)</v>
      </c>
      <c r="R59" s="22" t="s">
        <v>80</v>
      </c>
      <c r="S59" s="21"/>
      <c r="T59" s="17" t="str">
        <f t="shared" si="90"/>
        <v/>
      </c>
      <c r="U59" s="18" t="str">
        <f t="shared" si="123"/>
        <v/>
      </c>
      <c r="V59" s="21"/>
      <c r="W59" s="17" t="str">
        <f t="shared" si="91"/>
        <v/>
      </c>
      <c r="X59" s="25"/>
    </row>
    <row r="60" spans="1:24" ht="24" customHeight="1" x14ac:dyDescent="0.2">
      <c r="A60" s="11">
        <f t="shared" si="10"/>
        <v>58</v>
      </c>
      <c r="B60" s="12">
        <f t="shared" si="84"/>
        <v>9</v>
      </c>
      <c r="C60" s="13" t="s">
        <v>21</v>
      </c>
      <c r="D60" s="14">
        <v>9</v>
      </c>
      <c r="E60" s="18" t="s">
        <v>65</v>
      </c>
      <c r="F60" s="19" t="s">
        <v>72</v>
      </c>
      <c r="G60" s="16">
        <v>45550</v>
      </c>
      <c r="H60" s="17" t="str">
        <f t="shared" si="86"/>
        <v>(日)</v>
      </c>
      <c r="I60" s="18" t="str">
        <f t="shared" si="85"/>
        <v/>
      </c>
      <c r="J60" s="21"/>
      <c r="K60" s="17" t="str">
        <f t="shared" si="87"/>
        <v/>
      </c>
      <c r="L60" s="22" t="s">
        <v>12</v>
      </c>
      <c r="M60" s="21">
        <v>45612</v>
      </c>
      <c r="N60" s="17" t="str">
        <f t="shared" si="88"/>
        <v>(土)</v>
      </c>
      <c r="O60" s="18" t="str">
        <f t="shared" si="122"/>
        <v>～</v>
      </c>
      <c r="P60" s="21">
        <v>45613</v>
      </c>
      <c r="Q60" s="17" t="str">
        <f t="shared" si="89"/>
        <v>(日)</v>
      </c>
      <c r="R60" s="22" t="s">
        <v>80</v>
      </c>
      <c r="S60" s="21"/>
      <c r="T60" s="17" t="str">
        <f t="shared" si="90"/>
        <v/>
      </c>
      <c r="U60" s="18"/>
      <c r="V60" s="21"/>
      <c r="W60" s="17" t="str">
        <f t="shared" si="91"/>
        <v/>
      </c>
      <c r="X60" s="25"/>
    </row>
    <row r="61" spans="1:24" ht="24" customHeight="1" x14ac:dyDescent="0.2">
      <c r="A61" s="11">
        <f t="shared" si="10"/>
        <v>59</v>
      </c>
      <c r="B61" s="12">
        <f t="shared" si="84"/>
        <v>9</v>
      </c>
      <c r="C61" s="13" t="s">
        <v>19</v>
      </c>
      <c r="D61" s="14">
        <v>4</v>
      </c>
      <c r="E61" s="18" t="s">
        <v>66</v>
      </c>
      <c r="F61" s="15" t="s">
        <v>177</v>
      </c>
      <c r="G61" s="16">
        <v>45536</v>
      </c>
      <c r="H61" s="29" t="str">
        <f t="shared" si="86"/>
        <v>(日)</v>
      </c>
      <c r="I61" s="18" t="str">
        <f t="shared" si="85"/>
        <v/>
      </c>
      <c r="J61" s="21"/>
      <c r="K61" s="29" t="str">
        <f t="shared" si="87"/>
        <v/>
      </c>
      <c r="L61" s="22" t="s">
        <v>15</v>
      </c>
      <c r="M61" s="21"/>
      <c r="N61" s="29" t="str">
        <f t="shared" si="88"/>
        <v/>
      </c>
      <c r="O61" s="18" t="str">
        <f t="shared" si="122"/>
        <v/>
      </c>
      <c r="P61" s="21"/>
      <c r="Q61" s="29" t="str">
        <f t="shared" si="89"/>
        <v/>
      </c>
      <c r="R61" s="22"/>
      <c r="S61" s="21"/>
      <c r="T61" s="29" t="str">
        <f t="shared" si="90"/>
        <v/>
      </c>
      <c r="U61" s="18" t="str">
        <f t="shared" ref="U61:U75" si="124">IF(V61&gt;0,"～","")</f>
        <v/>
      </c>
      <c r="V61" s="21"/>
      <c r="W61" s="29" t="str">
        <f t="shared" si="91"/>
        <v/>
      </c>
      <c r="X61" s="25"/>
    </row>
    <row r="62" spans="1:24" s="46" customFormat="1" ht="24" customHeight="1" x14ac:dyDescent="0.2">
      <c r="A62" s="11">
        <f t="shared" si="10"/>
        <v>60</v>
      </c>
      <c r="B62" s="12">
        <f t="shared" si="84"/>
        <v>9</v>
      </c>
      <c r="C62" s="13" t="s">
        <v>31</v>
      </c>
      <c r="D62" s="14"/>
      <c r="E62" s="18" t="s">
        <v>66</v>
      </c>
      <c r="F62" s="15" t="s">
        <v>32</v>
      </c>
      <c r="G62" s="16">
        <v>45564</v>
      </c>
      <c r="H62" s="17" t="str">
        <f t="shared" si="86"/>
        <v>(日)</v>
      </c>
      <c r="I62" s="18" t="str">
        <f t="shared" si="85"/>
        <v/>
      </c>
      <c r="J62" s="21"/>
      <c r="K62" s="17" t="str">
        <f t="shared" si="87"/>
        <v/>
      </c>
      <c r="L62" s="22" t="s">
        <v>33</v>
      </c>
      <c r="M62" s="21"/>
      <c r="N62" s="17" t="str">
        <f t="shared" si="88"/>
        <v/>
      </c>
      <c r="O62" s="18" t="str">
        <f t="shared" si="122"/>
        <v/>
      </c>
      <c r="P62" s="21"/>
      <c r="Q62" s="17" t="str">
        <f t="shared" si="89"/>
        <v/>
      </c>
      <c r="R62" s="22"/>
      <c r="S62" s="21"/>
      <c r="T62" s="17" t="str">
        <f t="shared" si="90"/>
        <v/>
      </c>
      <c r="U62" s="18" t="str">
        <f t="shared" si="124"/>
        <v/>
      </c>
      <c r="V62" s="21"/>
      <c r="W62" s="17" t="str">
        <f t="shared" si="91"/>
        <v/>
      </c>
      <c r="X62" s="25"/>
    </row>
    <row r="63" spans="1:24" s="46" customFormat="1" ht="24" customHeight="1" x14ac:dyDescent="0.2">
      <c r="A63" s="11">
        <f t="shared" si="10"/>
        <v>61</v>
      </c>
      <c r="B63" s="12">
        <f t="shared" ref="B63:B64" si="125">IF(G63&gt;0,(MONTH(G63)),"")</f>
        <v>9</v>
      </c>
      <c r="C63" s="13" t="s">
        <v>27</v>
      </c>
      <c r="D63" s="14">
        <v>9</v>
      </c>
      <c r="E63" s="18" t="s">
        <v>66</v>
      </c>
      <c r="F63" s="15" t="s">
        <v>138</v>
      </c>
      <c r="G63" s="16">
        <v>45563</v>
      </c>
      <c r="H63" s="17" t="str">
        <f t="shared" ref="H63:H64" si="126">IF(G63&gt;0,("("&amp;(TEXT(G63,"aaa"))&amp;")"),"")</f>
        <v>(土)</v>
      </c>
      <c r="I63" s="18" t="str">
        <f t="shared" ref="I63:I64" si="127">IF(J63&gt;0,"～","")</f>
        <v>～</v>
      </c>
      <c r="J63" s="21">
        <v>45566</v>
      </c>
      <c r="K63" s="17" t="str">
        <f t="shared" ref="K63:K64" si="128">IF(J63&gt;0,("("&amp;(TEXT(J63,"aaa"))&amp;")"),"")</f>
        <v>(火)</v>
      </c>
      <c r="L63" s="22" t="s">
        <v>139</v>
      </c>
      <c r="M63" s="21"/>
      <c r="N63" s="17" t="str">
        <f t="shared" ref="N63:N64" si="129">IF(M63&gt;0,("("&amp;(TEXT(M63,"aaa"))&amp;")"),"")</f>
        <v/>
      </c>
      <c r="O63" s="18" t="str">
        <f t="shared" ref="O63:O64" si="130">IF(P63&gt;0,"～","")</f>
        <v/>
      </c>
      <c r="P63" s="21"/>
      <c r="Q63" s="17" t="str">
        <f t="shared" ref="Q63:Q64" si="131">IF(P63&gt;0,("("&amp;(TEXT(P63,"aaa"))&amp;")"),"")</f>
        <v/>
      </c>
      <c r="R63" s="22"/>
      <c r="S63" s="21"/>
      <c r="T63" s="17" t="str">
        <f t="shared" ref="T63:T64" si="132">IF(S63&gt;0,("("&amp;(TEXT(S63,"aaa"))&amp;")"),"")</f>
        <v/>
      </c>
      <c r="U63" s="18" t="str">
        <f t="shared" ref="U63:U64" si="133">IF(V63&gt;0,"～","")</f>
        <v/>
      </c>
      <c r="V63" s="21"/>
      <c r="W63" s="17" t="str">
        <f t="shared" ref="W63:W64" si="134">IF(V63&gt;0,("("&amp;(TEXT(V63,"aaa"))&amp;")"),"")</f>
        <v/>
      </c>
      <c r="X63" s="25"/>
    </row>
    <row r="64" spans="1:24" ht="24" customHeight="1" x14ac:dyDescent="0.2">
      <c r="A64" s="11">
        <f t="shared" si="10"/>
        <v>62</v>
      </c>
      <c r="B64" s="12">
        <f t="shared" si="125"/>
        <v>10</v>
      </c>
      <c r="C64" s="13" t="s">
        <v>97</v>
      </c>
      <c r="D64" s="14">
        <v>9</v>
      </c>
      <c r="E64" s="18" t="s">
        <v>65</v>
      </c>
      <c r="F64" s="15" t="s">
        <v>48</v>
      </c>
      <c r="G64" s="16">
        <v>45571</v>
      </c>
      <c r="H64" s="29" t="str">
        <f t="shared" si="126"/>
        <v>(日)</v>
      </c>
      <c r="I64" s="18" t="str">
        <f t="shared" si="127"/>
        <v/>
      </c>
      <c r="J64" s="21"/>
      <c r="K64" s="29" t="str">
        <f t="shared" si="128"/>
        <v/>
      </c>
      <c r="L64" s="22" t="s">
        <v>84</v>
      </c>
      <c r="M64" s="21"/>
      <c r="N64" s="29" t="str">
        <f t="shared" si="129"/>
        <v/>
      </c>
      <c r="O64" s="18" t="str">
        <f t="shared" si="130"/>
        <v/>
      </c>
      <c r="P64" s="21"/>
      <c r="Q64" s="29" t="str">
        <f t="shared" si="131"/>
        <v/>
      </c>
      <c r="R64" s="22"/>
      <c r="S64" s="21"/>
      <c r="T64" s="29" t="str">
        <f t="shared" si="132"/>
        <v/>
      </c>
      <c r="U64" s="18" t="str">
        <f t="shared" si="133"/>
        <v/>
      </c>
      <c r="V64" s="21"/>
      <c r="W64" s="29" t="str">
        <f t="shared" si="134"/>
        <v/>
      </c>
      <c r="X64" s="25"/>
    </row>
    <row r="65" spans="1:24" ht="24" customHeight="1" x14ac:dyDescent="0.2">
      <c r="A65" s="11">
        <f t="shared" si="10"/>
        <v>63</v>
      </c>
      <c r="B65" s="12">
        <f t="shared" si="84"/>
        <v>10</v>
      </c>
      <c r="C65" s="13" t="s">
        <v>21</v>
      </c>
      <c r="D65" s="14" t="s">
        <v>22</v>
      </c>
      <c r="E65" s="18" t="s">
        <v>66</v>
      </c>
      <c r="F65" s="15" t="s">
        <v>110</v>
      </c>
      <c r="G65" s="16">
        <v>45585</v>
      </c>
      <c r="H65" s="17" t="str">
        <f t="shared" si="86"/>
        <v>(日)</v>
      </c>
      <c r="I65" s="18" t="str">
        <f t="shared" si="85"/>
        <v/>
      </c>
      <c r="J65" s="21"/>
      <c r="K65" s="17" t="str">
        <f t="shared" si="87"/>
        <v/>
      </c>
      <c r="L65" s="22" t="s">
        <v>12</v>
      </c>
      <c r="M65" s="21"/>
      <c r="N65" s="17" t="str">
        <f t="shared" si="88"/>
        <v/>
      </c>
      <c r="O65" s="18" t="str">
        <f t="shared" si="122"/>
        <v/>
      </c>
      <c r="P65" s="21"/>
      <c r="Q65" s="17" t="str">
        <f t="shared" si="89"/>
        <v/>
      </c>
      <c r="R65" s="22"/>
      <c r="S65" s="21"/>
      <c r="T65" s="17" t="str">
        <f t="shared" si="90"/>
        <v/>
      </c>
      <c r="U65" s="18" t="str">
        <f t="shared" si="124"/>
        <v/>
      </c>
      <c r="V65" s="21"/>
      <c r="W65" s="17" t="str">
        <f t="shared" si="91"/>
        <v/>
      </c>
      <c r="X65" s="25"/>
    </row>
    <row r="66" spans="1:24" ht="24" customHeight="1" x14ac:dyDescent="0.2">
      <c r="A66" s="11">
        <f t="shared" si="10"/>
        <v>64</v>
      </c>
      <c r="B66" s="12">
        <f t="shared" si="84"/>
        <v>10</v>
      </c>
      <c r="C66" s="13" t="s">
        <v>16</v>
      </c>
      <c r="D66" s="14">
        <v>6</v>
      </c>
      <c r="E66" s="18" t="s">
        <v>133</v>
      </c>
      <c r="F66" s="15" t="s">
        <v>135</v>
      </c>
      <c r="G66" s="16">
        <v>45577</v>
      </c>
      <c r="H66" s="29" t="str">
        <f t="shared" si="86"/>
        <v>(土)</v>
      </c>
      <c r="I66" s="18" t="str">
        <f t="shared" si="85"/>
        <v>～</v>
      </c>
      <c r="J66" s="21">
        <v>45579</v>
      </c>
      <c r="K66" s="29" t="str">
        <f t="shared" si="87"/>
        <v>(月)</v>
      </c>
      <c r="L66" s="22" t="s">
        <v>15</v>
      </c>
      <c r="M66" s="21"/>
      <c r="N66" s="29" t="str">
        <f t="shared" si="88"/>
        <v/>
      </c>
      <c r="O66" s="18" t="str">
        <f t="shared" si="122"/>
        <v/>
      </c>
      <c r="P66" s="21"/>
      <c r="Q66" s="29" t="str">
        <f t="shared" si="89"/>
        <v/>
      </c>
      <c r="R66" s="22"/>
      <c r="S66" s="21"/>
      <c r="T66" s="29" t="str">
        <f t="shared" si="90"/>
        <v/>
      </c>
      <c r="U66" s="18" t="str">
        <f t="shared" si="124"/>
        <v/>
      </c>
      <c r="V66" s="21"/>
      <c r="W66" s="29" t="str">
        <f t="shared" si="91"/>
        <v/>
      </c>
      <c r="X66" s="25"/>
    </row>
    <row r="67" spans="1:24" ht="24" customHeight="1" x14ac:dyDescent="0.2">
      <c r="A67" s="11">
        <f t="shared" ref="A67:A88" si="135">ROW()-2</f>
        <v>65</v>
      </c>
      <c r="B67" s="12">
        <f t="shared" ref="B67" si="136">IF(G67&gt;0,(MONTH(G67)),"")</f>
        <v>10</v>
      </c>
      <c r="C67" s="13" t="s">
        <v>29</v>
      </c>
      <c r="D67" s="14">
        <v>6</v>
      </c>
      <c r="E67" s="18" t="s">
        <v>165</v>
      </c>
      <c r="F67" s="15" t="s">
        <v>169</v>
      </c>
      <c r="G67" s="16">
        <v>45584</v>
      </c>
      <c r="H67" s="29" t="str">
        <f t="shared" si="86"/>
        <v>(土)</v>
      </c>
      <c r="I67" s="18" t="s">
        <v>45</v>
      </c>
      <c r="J67" s="21" t="s">
        <v>45</v>
      </c>
      <c r="K67" s="29" t="s">
        <v>45</v>
      </c>
      <c r="L67" s="22" t="s">
        <v>170</v>
      </c>
      <c r="M67" s="21"/>
      <c r="N67" s="29" t="str">
        <f t="shared" ref="N67" si="137">IF(M67&gt;0,("("&amp;(TEXT(M67,"aaa"))&amp;")"),"")</f>
        <v/>
      </c>
      <c r="O67" s="18" t="str">
        <f t="shared" si="122"/>
        <v/>
      </c>
      <c r="P67" s="21"/>
      <c r="Q67" s="29" t="str">
        <f t="shared" ref="Q67" si="138">IF(P67&gt;0,("("&amp;(TEXT(P67,"aaa"))&amp;")"),"")</f>
        <v/>
      </c>
      <c r="R67" s="22"/>
      <c r="S67" s="21"/>
      <c r="T67" s="29" t="str">
        <f t="shared" ref="T67" si="139">IF(S67&gt;0,("("&amp;(TEXT(S67,"aaa"))&amp;")"),"")</f>
        <v/>
      </c>
      <c r="U67" s="18" t="str">
        <f t="shared" si="124"/>
        <v/>
      </c>
      <c r="V67" s="21"/>
      <c r="W67" s="29" t="str">
        <f t="shared" ref="W67" si="140">IF(V67&gt;0,("("&amp;(TEXT(V67,"aaa"))&amp;")"),"")</f>
        <v/>
      </c>
      <c r="X67" s="25"/>
    </row>
    <row r="68" spans="1:24" ht="24" customHeight="1" x14ac:dyDescent="0.2">
      <c r="A68" s="11">
        <f t="shared" si="135"/>
        <v>66</v>
      </c>
      <c r="B68" s="12">
        <f t="shared" si="84"/>
        <v>10</v>
      </c>
      <c r="C68" s="13" t="s">
        <v>29</v>
      </c>
      <c r="D68" s="14">
        <v>6</v>
      </c>
      <c r="E68" s="18" t="s">
        <v>133</v>
      </c>
      <c r="F68" s="15" t="s">
        <v>169</v>
      </c>
      <c r="G68" s="16">
        <v>45584</v>
      </c>
      <c r="H68" s="29" t="str">
        <f t="shared" si="86"/>
        <v>(土)</v>
      </c>
      <c r="I68" s="18" t="s">
        <v>45</v>
      </c>
      <c r="J68" s="21" t="s">
        <v>45</v>
      </c>
      <c r="K68" s="29" t="s">
        <v>45</v>
      </c>
      <c r="L68" s="22" t="s">
        <v>170</v>
      </c>
      <c r="M68" s="21"/>
      <c r="N68" s="29" t="str">
        <f t="shared" si="88"/>
        <v/>
      </c>
      <c r="O68" s="18" t="str">
        <f t="shared" ref="O68" si="141">IF(P68&gt;0,"～","")</f>
        <v/>
      </c>
      <c r="P68" s="21"/>
      <c r="Q68" s="29" t="str">
        <f t="shared" si="89"/>
        <v/>
      </c>
      <c r="R68" s="22"/>
      <c r="S68" s="21"/>
      <c r="T68" s="29" t="str">
        <f t="shared" si="90"/>
        <v/>
      </c>
      <c r="U68" s="18" t="str">
        <f t="shared" ref="U68" si="142">IF(V68&gt;0,"～","")</f>
        <v/>
      </c>
      <c r="V68" s="21"/>
      <c r="W68" s="29" t="str">
        <f t="shared" si="91"/>
        <v/>
      </c>
      <c r="X68" s="25"/>
    </row>
    <row r="69" spans="1:24" ht="24" customHeight="1" x14ac:dyDescent="0.2">
      <c r="A69" s="11">
        <f t="shared" si="135"/>
        <v>67</v>
      </c>
      <c r="B69" s="12">
        <f t="shared" si="84"/>
        <v>10</v>
      </c>
      <c r="C69" s="13" t="s">
        <v>29</v>
      </c>
      <c r="D69" s="14">
        <v>6</v>
      </c>
      <c r="E69" s="18" t="s">
        <v>168</v>
      </c>
      <c r="F69" s="15" t="s">
        <v>169</v>
      </c>
      <c r="G69" s="16">
        <v>45584</v>
      </c>
      <c r="H69" s="29" t="str">
        <f t="shared" si="86"/>
        <v>(土)</v>
      </c>
      <c r="I69" s="18" t="s">
        <v>45</v>
      </c>
      <c r="J69" s="21" t="s">
        <v>45</v>
      </c>
      <c r="K69" s="29" t="s">
        <v>45</v>
      </c>
      <c r="L69" s="22" t="s">
        <v>170</v>
      </c>
      <c r="M69" s="21"/>
      <c r="N69" s="29" t="str">
        <f t="shared" si="88"/>
        <v/>
      </c>
      <c r="O69" s="18"/>
      <c r="P69" s="21"/>
      <c r="Q69" s="29" t="str">
        <f t="shared" si="89"/>
        <v/>
      </c>
      <c r="R69" s="22"/>
      <c r="S69" s="21"/>
      <c r="T69" s="29" t="str">
        <f t="shared" si="90"/>
        <v/>
      </c>
      <c r="U69" s="18"/>
      <c r="V69" s="21"/>
      <c r="W69" s="29" t="str">
        <f t="shared" si="91"/>
        <v/>
      </c>
      <c r="X69" s="25"/>
    </row>
    <row r="70" spans="1:24" ht="24" customHeight="1" x14ac:dyDescent="0.2">
      <c r="A70" s="11">
        <f t="shared" si="135"/>
        <v>68</v>
      </c>
      <c r="B70" s="12">
        <f t="shared" si="84"/>
        <v>10</v>
      </c>
      <c r="C70" s="13" t="s">
        <v>99</v>
      </c>
      <c r="D70" s="14">
        <v>9</v>
      </c>
      <c r="E70" s="18" t="s">
        <v>65</v>
      </c>
      <c r="F70" s="15" t="s">
        <v>44</v>
      </c>
      <c r="G70" s="16">
        <v>45585</v>
      </c>
      <c r="H70" s="29" t="str">
        <f t="shared" si="86"/>
        <v>(日)</v>
      </c>
      <c r="I70" s="18" t="str">
        <f t="shared" si="85"/>
        <v/>
      </c>
      <c r="J70" s="21"/>
      <c r="K70" s="29" t="str">
        <f t="shared" si="87"/>
        <v/>
      </c>
      <c r="L70" s="22" t="s">
        <v>86</v>
      </c>
      <c r="M70" s="21"/>
      <c r="N70" s="29" t="str">
        <f t="shared" si="88"/>
        <v/>
      </c>
      <c r="O70" s="18" t="str">
        <f t="shared" si="122"/>
        <v/>
      </c>
      <c r="P70" s="21"/>
      <c r="Q70" s="29" t="str">
        <f t="shared" si="89"/>
        <v/>
      </c>
      <c r="R70" s="22"/>
      <c r="S70" s="21"/>
      <c r="T70" s="29" t="str">
        <f t="shared" si="90"/>
        <v/>
      </c>
      <c r="U70" s="18" t="str">
        <f t="shared" si="124"/>
        <v/>
      </c>
      <c r="V70" s="21"/>
      <c r="W70" s="29" t="str">
        <f t="shared" si="91"/>
        <v/>
      </c>
      <c r="X70" s="25"/>
    </row>
    <row r="71" spans="1:24" ht="24" customHeight="1" x14ac:dyDescent="0.2">
      <c r="A71" s="11">
        <f t="shared" si="135"/>
        <v>69</v>
      </c>
      <c r="B71" s="12">
        <f t="shared" si="84"/>
        <v>10</v>
      </c>
      <c r="C71" s="13" t="s">
        <v>13</v>
      </c>
      <c r="D71" s="14">
        <v>6</v>
      </c>
      <c r="E71" s="18" t="s">
        <v>66</v>
      </c>
      <c r="F71" s="15" t="s">
        <v>49</v>
      </c>
      <c r="G71" s="16">
        <v>45591</v>
      </c>
      <c r="H71" s="17" t="str">
        <f t="shared" si="86"/>
        <v>(土)</v>
      </c>
      <c r="I71" s="18" t="str">
        <f t="shared" si="85"/>
        <v>～</v>
      </c>
      <c r="J71" s="21">
        <v>45592</v>
      </c>
      <c r="K71" s="17" t="str">
        <f t="shared" si="87"/>
        <v>(日)</v>
      </c>
      <c r="L71" s="22" t="s">
        <v>82</v>
      </c>
      <c r="M71" s="21"/>
      <c r="N71" s="17" t="str">
        <f t="shared" si="88"/>
        <v/>
      </c>
      <c r="O71" s="18" t="str">
        <f t="shared" si="122"/>
        <v/>
      </c>
      <c r="P71" s="21"/>
      <c r="Q71" s="17" t="str">
        <f t="shared" si="89"/>
        <v/>
      </c>
      <c r="R71" s="22"/>
      <c r="S71" s="21"/>
      <c r="T71" s="17" t="str">
        <f t="shared" si="90"/>
        <v/>
      </c>
      <c r="U71" s="18" t="str">
        <f t="shared" si="124"/>
        <v/>
      </c>
      <c r="V71" s="21"/>
      <c r="W71" s="17" t="str">
        <f t="shared" si="91"/>
        <v/>
      </c>
      <c r="X71" s="25"/>
    </row>
    <row r="72" spans="1:24" ht="24" customHeight="1" x14ac:dyDescent="0.2">
      <c r="A72" s="11">
        <f t="shared" si="135"/>
        <v>70</v>
      </c>
      <c r="B72" s="12">
        <f t="shared" si="84"/>
        <v>11</v>
      </c>
      <c r="C72" s="13" t="s">
        <v>13</v>
      </c>
      <c r="D72" s="14">
        <v>6</v>
      </c>
      <c r="E72" s="18" t="s">
        <v>66</v>
      </c>
      <c r="F72" s="15" t="s">
        <v>50</v>
      </c>
      <c r="G72" s="16">
        <v>45598</v>
      </c>
      <c r="H72" s="17" t="str">
        <f t="shared" si="86"/>
        <v>(土)</v>
      </c>
      <c r="I72" s="18" t="str">
        <f t="shared" si="85"/>
        <v>～</v>
      </c>
      <c r="J72" s="21">
        <v>45599</v>
      </c>
      <c r="K72" s="17" t="str">
        <f t="shared" si="87"/>
        <v>(日)</v>
      </c>
      <c r="L72" s="22" t="s">
        <v>102</v>
      </c>
      <c r="M72" s="21"/>
      <c r="N72" s="17" t="str">
        <f t="shared" si="88"/>
        <v/>
      </c>
      <c r="O72" s="18" t="str">
        <f t="shared" si="122"/>
        <v/>
      </c>
      <c r="P72" s="21"/>
      <c r="Q72" s="17" t="str">
        <f t="shared" si="89"/>
        <v/>
      </c>
      <c r="R72" s="22"/>
      <c r="S72" s="21">
        <v>45662</v>
      </c>
      <c r="T72" s="17" t="str">
        <f>IF(S72&gt;0,("("&amp;(TEXT(S72,"aaa"))&amp;")"),"")</f>
        <v>(日)</v>
      </c>
      <c r="U72" s="18" t="str">
        <f t="shared" si="124"/>
        <v>～</v>
      </c>
      <c r="V72" s="21">
        <v>45669</v>
      </c>
      <c r="W72" s="17" t="str">
        <f t="shared" si="91"/>
        <v>(日)</v>
      </c>
      <c r="X72" s="25" t="s">
        <v>51</v>
      </c>
    </row>
    <row r="73" spans="1:24" ht="24" customHeight="1" x14ac:dyDescent="0.2">
      <c r="A73" s="11">
        <f t="shared" si="135"/>
        <v>71</v>
      </c>
      <c r="B73" s="12">
        <f t="shared" si="84"/>
        <v>11</v>
      </c>
      <c r="C73" s="13" t="s">
        <v>19</v>
      </c>
      <c r="D73" s="14">
        <v>4</v>
      </c>
      <c r="E73" s="18" t="s">
        <v>66</v>
      </c>
      <c r="F73" s="15" t="s">
        <v>136</v>
      </c>
      <c r="G73" s="16">
        <v>45598</v>
      </c>
      <c r="H73" s="17" t="str">
        <f t="shared" si="86"/>
        <v>(土)</v>
      </c>
      <c r="I73" s="18" t="str">
        <f t="shared" si="85"/>
        <v>～</v>
      </c>
      <c r="J73" s="21">
        <v>45599</v>
      </c>
      <c r="K73" s="17" t="str">
        <f t="shared" si="87"/>
        <v>(日)</v>
      </c>
      <c r="L73" s="22" t="s">
        <v>137</v>
      </c>
      <c r="M73" s="21"/>
      <c r="N73" s="17"/>
      <c r="O73" s="18"/>
      <c r="P73" s="21"/>
      <c r="Q73" s="17"/>
      <c r="R73" s="22"/>
      <c r="S73" s="21"/>
      <c r="T73" s="17"/>
      <c r="U73" s="18"/>
      <c r="V73" s="21"/>
      <c r="W73" s="17"/>
      <c r="X73" s="25"/>
    </row>
    <row r="74" spans="1:24" ht="24" customHeight="1" x14ac:dyDescent="0.2">
      <c r="A74" s="11">
        <f t="shared" si="135"/>
        <v>72</v>
      </c>
      <c r="B74" s="12">
        <f t="shared" si="84"/>
        <v>11</v>
      </c>
      <c r="C74" s="13" t="s">
        <v>46</v>
      </c>
      <c r="D74" s="14" t="s">
        <v>22</v>
      </c>
      <c r="E74" s="18" t="s">
        <v>66</v>
      </c>
      <c r="F74" s="15" t="s">
        <v>47</v>
      </c>
      <c r="G74" s="16">
        <v>45605</v>
      </c>
      <c r="H74" s="17" t="str">
        <f t="shared" si="86"/>
        <v>(土)</v>
      </c>
      <c r="I74" s="18" t="str">
        <f t="shared" si="85"/>
        <v>～</v>
      </c>
      <c r="J74" s="21">
        <v>45606</v>
      </c>
      <c r="K74" s="17" t="str">
        <f t="shared" si="87"/>
        <v>(日)</v>
      </c>
      <c r="L74" s="22" t="s">
        <v>82</v>
      </c>
      <c r="M74" s="21"/>
      <c r="N74" s="17" t="str">
        <f t="shared" si="88"/>
        <v/>
      </c>
      <c r="O74" s="18" t="str">
        <f t="shared" si="122"/>
        <v/>
      </c>
      <c r="P74" s="21"/>
      <c r="Q74" s="17" t="str">
        <f t="shared" si="89"/>
        <v/>
      </c>
      <c r="R74" s="22"/>
      <c r="S74" s="21"/>
      <c r="T74" s="17" t="str">
        <f t="shared" si="90"/>
        <v/>
      </c>
      <c r="U74" s="18" t="str">
        <f t="shared" si="124"/>
        <v/>
      </c>
      <c r="V74" s="21"/>
      <c r="W74" s="17" t="str">
        <f t="shared" si="91"/>
        <v/>
      </c>
      <c r="X74" s="25"/>
    </row>
    <row r="75" spans="1:24" ht="24" customHeight="1" x14ac:dyDescent="0.2">
      <c r="A75" s="11">
        <f t="shared" si="135"/>
        <v>73</v>
      </c>
      <c r="B75" s="12">
        <f t="shared" si="84"/>
        <v>11</v>
      </c>
      <c r="C75" s="13" t="s">
        <v>17</v>
      </c>
      <c r="D75" s="14">
        <v>9</v>
      </c>
      <c r="E75" s="18" t="s">
        <v>65</v>
      </c>
      <c r="F75" s="15" t="s">
        <v>144</v>
      </c>
      <c r="G75" s="16">
        <v>45611</v>
      </c>
      <c r="H75" s="29" t="str">
        <f t="shared" si="86"/>
        <v>(金)</v>
      </c>
      <c r="I75" s="18" t="str">
        <f t="shared" si="85"/>
        <v>～</v>
      </c>
      <c r="J75" s="21">
        <v>45612</v>
      </c>
      <c r="K75" s="29" t="str">
        <f t="shared" si="87"/>
        <v>(土)</v>
      </c>
      <c r="L75" s="22" t="s">
        <v>78</v>
      </c>
      <c r="M75" s="21"/>
      <c r="N75" s="17" t="str">
        <f t="shared" si="88"/>
        <v/>
      </c>
      <c r="O75" s="18" t="str">
        <f t="shared" si="122"/>
        <v/>
      </c>
      <c r="P75" s="21"/>
      <c r="Q75" s="29" t="str">
        <f t="shared" si="89"/>
        <v/>
      </c>
      <c r="R75" s="22"/>
      <c r="S75" s="21"/>
      <c r="T75" s="29" t="str">
        <f t="shared" si="90"/>
        <v/>
      </c>
      <c r="U75" s="18" t="str">
        <f t="shared" si="124"/>
        <v/>
      </c>
      <c r="V75" s="21"/>
      <c r="W75" s="29" t="str">
        <f t="shared" si="91"/>
        <v/>
      </c>
      <c r="X75" s="25"/>
    </row>
    <row r="76" spans="1:24" ht="20.25" customHeight="1" x14ac:dyDescent="0.2">
      <c r="A76" s="11">
        <f t="shared" si="135"/>
        <v>74</v>
      </c>
      <c r="B76" s="12">
        <v>11</v>
      </c>
      <c r="C76" s="13" t="s">
        <v>13</v>
      </c>
      <c r="D76" s="14">
        <v>6</v>
      </c>
      <c r="E76" s="18" t="s">
        <v>124</v>
      </c>
      <c r="F76" s="15" t="s">
        <v>125</v>
      </c>
      <c r="G76" s="16">
        <v>45612</v>
      </c>
      <c r="H76" s="17" t="str">
        <f t="shared" si="86"/>
        <v>(土)</v>
      </c>
      <c r="I76" s="18" t="str">
        <f t="shared" si="85"/>
        <v>～</v>
      </c>
      <c r="J76" s="21">
        <v>45613</v>
      </c>
      <c r="K76" s="17" t="str">
        <f t="shared" si="87"/>
        <v>(日)</v>
      </c>
      <c r="L76" s="22" t="s">
        <v>14</v>
      </c>
      <c r="M76" s="21"/>
      <c r="N76" s="17"/>
      <c r="O76" s="18"/>
      <c r="P76" s="21"/>
      <c r="Q76" s="17"/>
      <c r="R76" s="22"/>
      <c r="S76" s="21"/>
      <c r="T76" s="17"/>
      <c r="U76" s="18"/>
      <c r="V76" s="21"/>
      <c r="W76" s="17"/>
      <c r="X76" s="25"/>
    </row>
    <row r="77" spans="1:24" ht="24" customHeight="1" x14ac:dyDescent="0.2">
      <c r="A77" s="11">
        <f t="shared" si="135"/>
        <v>75</v>
      </c>
      <c r="B77" s="12">
        <f t="shared" ref="B77" si="143">IF(G77&gt;0,(MONTH(G77)),"")</f>
        <v>11</v>
      </c>
      <c r="C77" s="13" t="s">
        <v>29</v>
      </c>
      <c r="D77" s="14"/>
      <c r="E77" s="18" t="s">
        <v>66</v>
      </c>
      <c r="F77" s="15" t="s">
        <v>116</v>
      </c>
      <c r="G77" s="16">
        <v>45612</v>
      </c>
      <c r="H77" s="29" t="str">
        <f t="shared" si="86"/>
        <v>(土)</v>
      </c>
      <c r="I77" s="18"/>
      <c r="J77" s="21"/>
      <c r="K77" s="29" t="str">
        <f t="shared" si="87"/>
        <v/>
      </c>
      <c r="L77" s="22" t="s">
        <v>117</v>
      </c>
      <c r="M77" s="21"/>
      <c r="N77" s="29" t="str">
        <f t="shared" ref="N77" si="144">IF(M77&gt;0,("("&amp;(TEXT(M77,"aaa"))&amp;")"),"")</f>
        <v/>
      </c>
      <c r="O77" s="18"/>
      <c r="P77" s="21"/>
      <c r="Q77" s="29" t="str">
        <f t="shared" ref="Q77" si="145">IF(P77&gt;0,("("&amp;(TEXT(P77,"aaa"))&amp;")"),"")</f>
        <v/>
      </c>
      <c r="R77" s="22"/>
      <c r="S77" s="21"/>
      <c r="T77" s="29" t="str">
        <f t="shared" ref="T77" si="146">IF(S77&gt;0,("("&amp;(TEXT(S77,"aaa"))&amp;")"),"")</f>
        <v/>
      </c>
      <c r="U77" s="18"/>
      <c r="V77" s="21"/>
      <c r="W77" s="29" t="str">
        <f t="shared" ref="W77" si="147">IF(V77&gt;0,("("&amp;(TEXT(V77,"aaa"))&amp;")"),"")</f>
        <v/>
      </c>
      <c r="X77" s="25"/>
    </row>
    <row r="78" spans="1:24" ht="24" customHeight="1" x14ac:dyDescent="0.2">
      <c r="A78" s="11">
        <f t="shared" si="135"/>
        <v>76</v>
      </c>
      <c r="B78" s="12">
        <f t="shared" si="84"/>
        <v>11</v>
      </c>
      <c r="C78" s="13" t="s">
        <v>29</v>
      </c>
      <c r="D78" s="14"/>
      <c r="E78" s="18" t="s">
        <v>66</v>
      </c>
      <c r="F78" s="15" t="s">
        <v>172</v>
      </c>
      <c r="G78" s="16">
        <v>45626</v>
      </c>
      <c r="H78" s="29" t="str">
        <f t="shared" si="86"/>
        <v>(土)</v>
      </c>
      <c r="I78" s="18"/>
      <c r="J78" s="21"/>
      <c r="K78" s="29" t="str">
        <f t="shared" si="87"/>
        <v/>
      </c>
      <c r="L78" s="22" t="s">
        <v>171</v>
      </c>
      <c r="M78" s="21"/>
      <c r="N78" s="29" t="str">
        <f t="shared" si="88"/>
        <v/>
      </c>
      <c r="O78" s="18"/>
      <c r="P78" s="21"/>
      <c r="Q78" s="29" t="str">
        <f t="shared" si="89"/>
        <v/>
      </c>
      <c r="R78" s="22"/>
      <c r="S78" s="21"/>
      <c r="T78" s="29" t="str">
        <f t="shared" si="90"/>
        <v/>
      </c>
      <c r="U78" s="18"/>
      <c r="V78" s="21"/>
      <c r="W78" s="29" t="str">
        <f t="shared" si="91"/>
        <v/>
      </c>
      <c r="X78" s="25"/>
    </row>
    <row r="79" spans="1:24" ht="24" customHeight="1" x14ac:dyDescent="0.2">
      <c r="A79" s="11">
        <f t="shared" si="135"/>
        <v>77</v>
      </c>
      <c r="B79" s="12">
        <f t="shared" si="84"/>
        <v>12</v>
      </c>
      <c r="C79" s="13"/>
      <c r="D79" s="14"/>
      <c r="E79" s="18"/>
      <c r="F79" s="15" t="s">
        <v>119</v>
      </c>
      <c r="G79" s="16">
        <v>45627</v>
      </c>
      <c r="H79" s="17" t="str">
        <f t="shared" si="86"/>
        <v>(日)</v>
      </c>
      <c r="I79" s="18" t="str">
        <f t="shared" ref="I79:I88" si="148">IF(J79&gt;0,"～","")</f>
        <v/>
      </c>
      <c r="J79" s="21"/>
      <c r="K79" s="17" t="str">
        <f t="shared" si="87"/>
        <v/>
      </c>
      <c r="L79" s="22" t="s">
        <v>126</v>
      </c>
      <c r="M79" s="21"/>
      <c r="N79" s="17" t="str">
        <f t="shared" si="88"/>
        <v/>
      </c>
      <c r="O79" s="18" t="str">
        <f t="shared" ref="O79:O88" si="149">IF(P79&gt;0,"～","")</f>
        <v/>
      </c>
      <c r="P79" s="21"/>
      <c r="Q79" s="17" t="str">
        <f t="shared" si="89"/>
        <v/>
      </c>
      <c r="R79" s="22"/>
      <c r="S79" s="21"/>
      <c r="T79" s="17" t="str">
        <f t="shared" si="90"/>
        <v/>
      </c>
      <c r="U79" s="18" t="str">
        <f t="shared" ref="U79:U88" si="150">IF(V79&gt;0,"～","")</f>
        <v/>
      </c>
      <c r="V79" s="21"/>
      <c r="W79" s="17" t="str">
        <f t="shared" si="91"/>
        <v/>
      </c>
      <c r="X79" s="25"/>
    </row>
    <row r="80" spans="1:24" ht="24" customHeight="1" x14ac:dyDescent="0.2">
      <c r="A80" s="11">
        <f t="shared" si="135"/>
        <v>78</v>
      </c>
      <c r="B80" s="12">
        <f t="shared" si="84"/>
        <v>12</v>
      </c>
      <c r="C80" s="13" t="s">
        <v>19</v>
      </c>
      <c r="D80" s="14">
        <v>4</v>
      </c>
      <c r="E80" s="18" t="s">
        <v>66</v>
      </c>
      <c r="F80" s="15" t="s">
        <v>52</v>
      </c>
      <c r="G80" s="16">
        <v>45634</v>
      </c>
      <c r="H80" s="29" t="str">
        <f t="shared" si="86"/>
        <v>(日)</v>
      </c>
      <c r="I80" s="18" t="str">
        <f t="shared" si="148"/>
        <v/>
      </c>
      <c r="J80" s="21"/>
      <c r="K80" s="29" t="str">
        <f t="shared" si="87"/>
        <v/>
      </c>
      <c r="L80" s="22" t="s">
        <v>12</v>
      </c>
      <c r="M80" s="21"/>
      <c r="N80" s="29" t="str">
        <f t="shared" si="88"/>
        <v/>
      </c>
      <c r="O80" s="18" t="str">
        <f t="shared" si="149"/>
        <v/>
      </c>
      <c r="P80" s="21"/>
      <c r="Q80" s="29" t="str">
        <f t="shared" si="89"/>
        <v/>
      </c>
      <c r="R80" s="22"/>
      <c r="S80" s="21"/>
      <c r="T80" s="29" t="str">
        <f t="shared" si="90"/>
        <v/>
      </c>
      <c r="U80" s="18" t="str">
        <f t="shared" si="150"/>
        <v/>
      </c>
      <c r="V80" s="21"/>
      <c r="W80" s="29" t="str">
        <f t="shared" si="91"/>
        <v/>
      </c>
      <c r="X80" s="25"/>
    </row>
    <row r="81" spans="1:24" ht="24" customHeight="1" x14ac:dyDescent="0.2">
      <c r="A81" s="11">
        <f t="shared" si="135"/>
        <v>79</v>
      </c>
      <c r="B81" s="12" t="str">
        <f t="shared" si="84"/>
        <v/>
      </c>
      <c r="C81" s="13" t="s">
        <v>31</v>
      </c>
      <c r="D81" s="14"/>
      <c r="E81" s="18" t="s">
        <v>66</v>
      </c>
      <c r="F81" s="15" t="s">
        <v>53</v>
      </c>
      <c r="G81" s="16"/>
      <c r="H81" s="17" t="str">
        <f t="shared" si="86"/>
        <v/>
      </c>
      <c r="I81" s="18" t="str">
        <f t="shared" si="148"/>
        <v/>
      </c>
      <c r="J81" s="21"/>
      <c r="K81" s="17" t="str">
        <f t="shared" si="87"/>
        <v/>
      </c>
      <c r="L81" s="22" t="s">
        <v>102</v>
      </c>
      <c r="M81" s="21"/>
      <c r="N81" s="17" t="str">
        <f t="shared" si="88"/>
        <v/>
      </c>
      <c r="O81" s="18" t="str">
        <f t="shared" si="149"/>
        <v/>
      </c>
      <c r="P81" s="21"/>
      <c r="Q81" s="17" t="str">
        <f t="shared" si="89"/>
        <v/>
      </c>
      <c r="R81" s="22"/>
      <c r="S81" s="21">
        <v>45651</v>
      </c>
      <c r="T81" s="17" t="str">
        <f t="shared" si="90"/>
        <v>(水)</v>
      </c>
      <c r="U81" s="18" t="str">
        <f t="shared" si="150"/>
        <v>～</v>
      </c>
      <c r="V81" s="21">
        <v>45654</v>
      </c>
      <c r="W81" s="17" t="str">
        <f t="shared" si="91"/>
        <v>(土)</v>
      </c>
      <c r="X81" s="25" t="s">
        <v>58</v>
      </c>
    </row>
    <row r="82" spans="1:24" ht="24" customHeight="1" x14ac:dyDescent="0.2">
      <c r="A82" s="11">
        <f t="shared" si="135"/>
        <v>80</v>
      </c>
      <c r="B82" s="12">
        <f t="shared" si="84"/>
        <v>1</v>
      </c>
      <c r="C82" s="13" t="s">
        <v>13</v>
      </c>
      <c r="D82" s="14">
        <v>6</v>
      </c>
      <c r="E82" s="18" t="s">
        <v>66</v>
      </c>
      <c r="F82" s="15" t="s">
        <v>54</v>
      </c>
      <c r="G82" s="16">
        <v>45682</v>
      </c>
      <c r="H82" s="17" t="str">
        <f t="shared" si="86"/>
        <v>(土)</v>
      </c>
      <c r="I82" s="18" t="str">
        <f t="shared" si="148"/>
        <v>～</v>
      </c>
      <c r="J82" s="21">
        <v>45684</v>
      </c>
      <c r="K82" s="17" t="str">
        <f t="shared" si="87"/>
        <v>(月)</v>
      </c>
      <c r="L82" s="22" t="s">
        <v>78</v>
      </c>
      <c r="M82" s="21">
        <v>45695</v>
      </c>
      <c r="N82" s="17" t="str">
        <f t="shared" si="88"/>
        <v>(金)</v>
      </c>
      <c r="O82" s="18" t="str">
        <f t="shared" si="149"/>
        <v>～</v>
      </c>
      <c r="P82" s="21">
        <v>45697</v>
      </c>
      <c r="Q82" s="17" t="str">
        <f t="shared" si="89"/>
        <v>(日)</v>
      </c>
      <c r="R82" s="22" t="s">
        <v>111</v>
      </c>
      <c r="S82" s="21"/>
      <c r="T82" s="17" t="str">
        <f t="shared" si="90"/>
        <v/>
      </c>
      <c r="U82" s="18" t="str">
        <f t="shared" si="150"/>
        <v/>
      </c>
      <c r="V82" s="21"/>
      <c r="W82" s="17" t="str">
        <f t="shared" si="91"/>
        <v/>
      </c>
      <c r="X82" s="25"/>
    </row>
    <row r="83" spans="1:24" ht="24" customHeight="1" x14ac:dyDescent="0.2">
      <c r="A83" s="11">
        <f t="shared" si="135"/>
        <v>81</v>
      </c>
      <c r="B83" s="12">
        <f t="shared" si="84"/>
        <v>2</v>
      </c>
      <c r="C83" s="13" t="s">
        <v>31</v>
      </c>
      <c r="D83" s="14">
        <v>6</v>
      </c>
      <c r="E83" s="18" t="s">
        <v>66</v>
      </c>
      <c r="F83" s="15" t="s">
        <v>55</v>
      </c>
      <c r="G83" s="16">
        <v>45689</v>
      </c>
      <c r="H83" s="17" t="str">
        <f t="shared" ref="H83:H88" si="151">IF(G83&gt;0,("("&amp;(TEXT(G83,"aaa"))&amp;")"),"")</f>
        <v>(土)</v>
      </c>
      <c r="I83" s="18" t="str">
        <f t="shared" si="148"/>
        <v>～</v>
      </c>
      <c r="J83" s="21">
        <v>45690</v>
      </c>
      <c r="K83" s="17" t="str">
        <f t="shared" ref="K83:K88" si="152">IF(J83&gt;0,("("&amp;(TEXT(J83,"aaa"))&amp;")"),"")</f>
        <v>(日)</v>
      </c>
      <c r="L83" s="22" t="s">
        <v>15</v>
      </c>
      <c r="M83" s="21">
        <v>45739</v>
      </c>
      <c r="N83" s="17" t="str">
        <f t="shared" ref="N83:N88" si="153">IF(M83&gt;0,("("&amp;(TEXT(M83,"aaa"))&amp;")"),"")</f>
        <v>(日)</v>
      </c>
      <c r="O83" s="18" t="str">
        <f t="shared" si="149"/>
        <v>～</v>
      </c>
      <c r="P83" s="21">
        <v>45741</v>
      </c>
      <c r="Q83" s="17" t="str">
        <f t="shared" ref="Q83:Q88" si="154">IF(P83&gt;0,("("&amp;(TEXT(P83,"aaa"))&amp;")"),"")</f>
        <v>(火)</v>
      </c>
      <c r="R83" s="22" t="s">
        <v>118</v>
      </c>
      <c r="S83" s="21"/>
      <c r="T83" s="17" t="str">
        <f t="shared" ref="T83:T88" si="155">IF(S83&gt;0,("("&amp;(TEXT(S83,"aaa"))&amp;")"),"")</f>
        <v/>
      </c>
      <c r="U83" s="18" t="str">
        <f t="shared" si="150"/>
        <v/>
      </c>
      <c r="V83" s="21"/>
      <c r="W83" s="17" t="str">
        <f t="shared" ref="W83:W88" si="156">IF(V83&gt;0,("("&amp;(TEXT(V83,"aaa"))&amp;")"),"")</f>
        <v/>
      </c>
      <c r="X83" s="25"/>
    </row>
    <row r="84" spans="1:24" ht="24" customHeight="1" x14ac:dyDescent="0.2">
      <c r="A84" s="11">
        <f t="shared" si="135"/>
        <v>82</v>
      </c>
      <c r="B84" s="12">
        <f t="shared" si="84"/>
        <v>2</v>
      </c>
      <c r="C84" s="13" t="s">
        <v>56</v>
      </c>
      <c r="D84" s="14">
        <v>6</v>
      </c>
      <c r="E84" s="18" t="s">
        <v>67</v>
      </c>
      <c r="F84" s="15" t="s">
        <v>70</v>
      </c>
      <c r="G84" s="16">
        <v>45330</v>
      </c>
      <c r="H84" s="17" t="str">
        <f t="shared" si="151"/>
        <v>(木)</v>
      </c>
      <c r="I84" s="18" t="str">
        <f t="shared" si="148"/>
        <v/>
      </c>
      <c r="J84" s="21"/>
      <c r="K84" s="17" t="str">
        <f t="shared" si="152"/>
        <v/>
      </c>
      <c r="L84" s="22" t="s">
        <v>15</v>
      </c>
      <c r="M84" s="21">
        <v>45742</v>
      </c>
      <c r="N84" s="17" t="str">
        <f t="shared" si="153"/>
        <v>(水)</v>
      </c>
      <c r="O84" s="18" t="str">
        <f t="shared" si="149"/>
        <v/>
      </c>
      <c r="P84" s="21"/>
      <c r="Q84" s="17" t="str">
        <f t="shared" si="154"/>
        <v/>
      </c>
      <c r="R84" s="22" t="s">
        <v>118</v>
      </c>
      <c r="S84" s="21"/>
      <c r="T84" s="17" t="str">
        <f t="shared" si="155"/>
        <v/>
      </c>
      <c r="U84" s="18" t="str">
        <f t="shared" si="150"/>
        <v/>
      </c>
      <c r="V84" s="21"/>
      <c r="W84" s="17" t="str">
        <f t="shared" si="156"/>
        <v/>
      </c>
      <c r="X84" s="25"/>
    </row>
    <row r="85" spans="1:24" ht="24" customHeight="1" x14ac:dyDescent="0.2">
      <c r="A85" s="11">
        <f t="shared" si="135"/>
        <v>83</v>
      </c>
      <c r="B85" s="12">
        <f t="shared" si="84"/>
        <v>2</v>
      </c>
      <c r="C85" s="13" t="s">
        <v>31</v>
      </c>
      <c r="D85" s="14"/>
      <c r="E85" s="18" t="s">
        <v>66</v>
      </c>
      <c r="F85" s="15" t="s">
        <v>121</v>
      </c>
      <c r="G85" s="16">
        <v>45697</v>
      </c>
      <c r="H85" s="17" t="str">
        <f t="shared" si="151"/>
        <v>(日)</v>
      </c>
      <c r="I85" s="18" t="str">
        <f t="shared" si="148"/>
        <v/>
      </c>
      <c r="J85" s="21"/>
      <c r="K85" s="17" t="str">
        <f t="shared" si="152"/>
        <v/>
      </c>
      <c r="L85" s="22" t="s">
        <v>33</v>
      </c>
      <c r="M85" s="21"/>
      <c r="N85" s="17" t="str">
        <f t="shared" si="153"/>
        <v/>
      </c>
      <c r="O85" s="18" t="str">
        <f t="shared" si="149"/>
        <v/>
      </c>
      <c r="P85" s="21"/>
      <c r="Q85" s="17" t="str">
        <f t="shared" si="154"/>
        <v/>
      </c>
      <c r="R85" s="22"/>
      <c r="S85" s="21"/>
      <c r="T85" s="17" t="str">
        <f t="shared" si="155"/>
        <v/>
      </c>
      <c r="U85" s="18" t="str">
        <f t="shared" si="150"/>
        <v/>
      </c>
      <c r="V85" s="21"/>
      <c r="W85" s="17" t="str">
        <f t="shared" si="156"/>
        <v/>
      </c>
      <c r="X85" s="25"/>
    </row>
    <row r="86" spans="1:24" ht="24" customHeight="1" x14ac:dyDescent="0.2">
      <c r="A86" s="11">
        <f t="shared" si="135"/>
        <v>84</v>
      </c>
      <c r="B86" s="12">
        <f t="shared" ref="B86" si="157">IF(G86&gt;0,(MONTH(G86)),"")</f>
        <v>2</v>
      </c>
      <c r="C86" s="13" t="s">
        <v>29</v>
      </c>
      <c r="D86" s="14">
        <v>6</v>
      </c>
      <c r="E86" s="18" t="s">
        <v>66</v>
      </c>
      <c r="F86" s="15" t="s">
        <v>173</v>
      </c>
      <c r="G86" s="16">
        <v>45710</v>
      </c>
      <c r="H86" s="29" t="str">
        <f t="shared" ref="H86" si="158">IF(G86&gt;0,("("&amp;(TEXT(G86,"aaa"))&amp;")"),"")</f>
        <v>(土)</v>
      </c>
      <c r="I86" s="18" t="str">
        <f t="shared" ref="I86" si="159">IF(J86&gt;0,"～","")</f>
        <v>～</v>
      </c>
      <c r="J86" s="21">
        <v>45711</v>
      </c>
      <c r="K86" s="29" t="str">
        <f t="shared" ref="K86" si="160">IF(J86&gt;0,("("&amp;(TEXT(J86,"aaa"))&amp;")"),"")</f>
        <v>(日)</v>
      </c>
      <c r="L86" s="22" t="s">
        <v>81</v>
      </c>
      <c r="M86" s="21"/>
      <c r="N86" s="29" t="str">
        <f t="shared" ref="N86" si="161">IF(M86&gt;0,("("&amp;(TEXT(M86,"aaa"))&amp;")"),"")</f>
        <v/>
      </c>
      <c r="O86" s="18" t="str">
        <f t="shared" ref="O86" si="162">IF(P86&gt;0,"～","")</f>
        <v/>
      </c>
      <c r="P86" s="21"/>
      <c r="Q86" s="29" t="str">
        <f t="shared" ref="Q86" si="163">IF(P86&gt;0,("("&amp;(TEXT(P86,"aaa"))&amp;")"),"")</f>
        <v/>
      </c>
      <c r="R86" s="22"/>
      <c r="S86" s="21"/>
      <c r="T86" s="29" t="str">
        <f t="shared" ref="T86" si="164">IF(S86&gt;0,("("&amp;(TEXT(S86,"aaa"))&amp;")"),"")</f>
        <v/>
      </c>
      <c r="U86" s="18" t="str">
        <f t="shared" ref="U86" si="165">IF(V86&gt;0,"～","")</f>
        <v/>
      </c>
      <c r="V86" s="21"/>
      <c r="W86" s="29" t="str">
        <f t="shared" ref="W86" si="166">IF(V86&gt;0,("("&amp;(TEXT(V86,"aaa"))&amp;")"),"")</f>
        <v/>
      </c>
      <c r="X86" s="25"/>
    </row>
    <row r="87" spans="1:24" ht="24" customHeight="1" x14ac:dyDescent="0.2">
      <c r="A87" s="11">
        <f t="shared" si="135"/>
        <v>85</v>
      </c>
      <c r="B87" s="12">
        <f t="shared" si="84"/>
        <v>3</v>
      </c>
      <c r="C87" s="13" t="s">
        <v>17</v>
      </c>
      <c r="D87" s="14"/>
      <c r="E87" s="18"/>
      <c r="F87" s="15" t="s">
        <v>57</v>
      </c>
      <c r="G87" s="16">
        <v>45725</v>
      </c>
      <c r="H87" s="29" t="str">
        <f t="shared" si="151"/>
        <v>(日)</v>
      </c>
      <c r="I87" s="18" t="str">
        <f t="shared" si="148"/>
        <v/>
      </c>
      <c r="J87" s="21"/>
      <c r="K87" s="29" t="str">
        <f t="shared" si="152"/>
        <v/>
      </c>
      <c r="L87" s="22"/>
      <c r="M87" s="21"/>
      <c r="N87" s="29" t="str">
        <f t="shared" si="153"/>
        <v/>
      </c>
      <c r="O87" s="18" t="str">
        <f t="shared" si="149"/>
        <v/>
      </c>
      <c r="P87" s="21"/>
      <c r="Q87" s="29" t="str">
        <f t="shared" si="154"/>
        <v/>
      </c>
      <c r="R87" s="22"/>
      <c r="S87" s="21"/>
      <c r="T87" s="29" t="str">
        <f t="shared" si="155"/>
        <v/>
      </c>
      <c r="U87" s="18" t="str">
        <f t="shared" si="150"/>
        <v/>
      </c>
      <c r="V87" s="21"/>
      <c r="W87" s="29" t="str">
        <f t="shared" si="156"/>
        <v/>
      </c>
      <c r="X87" s="25"/>
    </row>
    <row r="88" spans="1:24" ht="24" customHeight="1" thickBot="1" x14ac:dyDescent="0.25">
      <c r="A88" s="47">
        <f t="shared" si="135"/>
        <v>86</v>
      </c>
      <c r="B88" s="48">
        <f t="shared" si="84"/>
        <v>3</v>
      </c>
      <c r="C88" s="49" t="s">
        <v>8</v>
      </c>
      <c r="D88" s="50">
        <v>9</v>
      </c>
      <c r="E88" s="51" t="s">
        <v>66</v>
      </c>
      <c r="F88" s="52" t="s">
        <v>155</v>
      </c>
      <c r="G88" s="53">
        <v>45738</v>
      </c>
      <c r="H88" s="54" t="str">
        <f t="shared" si="151"/>
        <v>(土)</v>
      </c>
      <c r="I88" s="55" t="str">
        <f t="shared" si="148"/>
        <v/>
      </c>
      <c r="J88" s="56"/>
      <c r="K88" s="54" t="str">
        <f t="shared" si="152"/>
        <v/>
      </c>
      <c r="L88" s="57" t="s">
        <v>10</v>
      </c>
      <c r="M88" s="56"/>
      <c r="N88" s="54" t="str">
        <f t="shared" si="153"/>
        <v/>
      </c>
      <c r="O88" s="55" t="str">
        <f t="shared" si="149"/>
        <v/>
      </c>
      <c r="P88" s="56"/>
      <c r="Q88" s="54" t="str">
        <f t="shared" si="154"/>
        <v/>
      </c>
      <c r="R88" s="57"/>
      <c r="S88" s="56"/>
      <c r="T88" s="54" t="str">
        <f t="shared" si="155"/>
        <v/>
      </c>
      <c r="U88" s="55" t="str">
        <f t="shared" si="150"/>
        <v/>
      </c>
      <c r="V88" s="56"/>
      <c r="W88" s="54" t="str">
        <f t="shared" si="156"/>
        <v/>
      </c>
      <c r="X88" s="58"/>
    </row>
    <row r="89" spans="1:24" ht="24" customHeight="1" x14ac:dyDescent="0.2"/>
    <row r="90" spans="1:24" ht="24" customHeight="1" x14ac:dyDescent="0.2"/>
    <row r="91" spans="1:24" ht="24" customHeight="1" x14ac:dyDescent="0.2"/>
    <row r="92" spans="1:24" ht="24" customHeight="1" x14ac:dyDescent="0.2"/>
    <row r="93" spans="1:24" ht="24" customHeight="1" x14ac:dyDescent="0.2"/>
    <row r="94" spans="1:24" ht="24" customHeight="1" x14ac:dyDescent="0.2"/>
    <row r="95" spans="1:24" ht="24" customHeight="1" x14ac:dyDescent="0.2"/>
    <row r="96" spans="1:24" ht="24" customHeight="1" x14ac:dyDescent="0.2"/>
    <row r="97" ht="24" customHeight="1" x14ac:dyDescent="0.2"/>
    <row r="98" ht="24" customHeight="1" x14ac:dyDescent="0.2"/>
    <row r="99" ht="24" customHeight="1" x14ac:dyDescent="0.2"/>
    <row r="100" ht="24" customHeight="1" x14ac:dyDescent="0.2"/>
    <row r="101" ht="24" customHeight="1" x14ac:dyDescent="0.2"/>
    <row r="102" ht="24" customHeight="1" x14ac:dyDescent="0.2"/>
    <row r="103" ht="24" customHeight="1" x14ac:dyDescent="0.2"/>
    <row r="104" ht="24" customHeight="1" x14ac:dyDescent="0.2"/>
    <row r="105" ht="24" customHeight="1" x14ac:dyDescent="0.2"/>
    <row r="106" ht="24" customHeight="1" x14ac:dyDescent="0.2"/>
    <row r="107" ht="24" customHeight="1" x14ac:dyDescent="0.2"/>
    <row r="108" ht="24" customHeight="1" x14ac:dyDescent="0.2"/>
    <row r="109" ht="24" customHeight="1" x14ac:dyDescent="0.2"/>
    <row r="110" ht="24" customHeight="1" x14ac:dyDescent="0.2"/>
    <row r="111" ht="24" customHeight="1" x14ac:dyDescent="0.2"/>
    <row r="112" ht="24" customHeight="1" x14ac:dyDescent="0.2"/>
    <row r="113" ht="24" customHeight="1" x14ac:dyDescent="0.2"/>
    <row r="114" ht="24" customHeight="1" x14ac:dyDescent="0.2"/>
    <row r="115" ht="24" customHeight="1" x14ac:dyDescent="0.2"/>
    <row r="116" ht="24" customHeight="1" x14ac:dyDescent="0.2"/>
    <row r="117" ht="24" customHeight="1" x14ac:dyDescent="0.2"/>
    <row r="118" ht="24" customHeight="1" x14ac:dyDescent="0.2"/>
    <row r="119" ht="24" customHeight="1" x14ac:dyDescent="0.2"/>
    <row r="120" ht="24" customHeight="1" x14ac:dyDescent="0.2"/>
    <row r="121" ht="24" customHeight="1" x14ac:dyDescent="0.2"/>
    <row r="122" ht="24" customHeight="1" x14ac:dyDescent="0.2"/>
    <row r="123" ht="24" customHeight="1" x14ac:dyDescent="0.2"/>
    <row r="124" ht="24" customHeight="1" x14ac:dyDescent="0.2"/>
    <row r="125" ht="24" customHeight="1" x14ac:dyDescent="0.2"/>
    <row r="126" ht="24" customHeight="1" x14ac:dyDescent="0.2"/>
    <row r="127" ht="24" customHeight="1" x14ac:dyDescent="0.2"/>
    <row r="128" ht="24" customHeight="1" x14ac:dyDescent="0.2"/>
    <row r="129" ht="24" customHeight="1" x14ac:dyDescent="0.2"/>
    <row r="130" ht="24" customHeight="1" x14ac:dyDescent="0.2"/>
    <row r="131" ht="24" customHeight="1" x14ac:dyDescent="0.2"/>
    <row r="132" ht="24" customHeight="1" x14ac:dyDescent="0.2"/>
    <row r="133" ht="24" customHeight="1" x14ac:dyDescent="0.2"/>
    <row r="134" ht="24" customHeight="1" x14ac:dyDescent="0.2"/>
    <row r="135" ht="24" customHeight="1" x14ac:dyDescent="0.2"/>
    <row r="136" ht="24" customHeight="1" x14ac:dyDescent="0.2"/>
    <row r="137" ht="24" customHeight="1" x14ac:dyDescent="0.2"/>
    <row r="138" ht="24" customHeight="1" x14ac:dyDescent="0.2"/>
    <row r="139" ht="24" customHeight="1" x14ac:dyDescent="0.2"/>
    <row r="140" ht="24" customHeight="1" x14ac:dyDescent="0.2"/>
    <row r="141" ht="24" customHeight="1" x14ac:dyDescent="0.2"/>
    <row r="142" ht="24" customHeight="1" x14ac:dyDescent="0.2"/>
    <row r="143" ht="24" customHeight="1" x14ac:dyDescent="0.2"/>
    <row r="144" ht="24" customHeight="1" x14ac:dyDescent="0.2"/>
    <row r="145" ht="24" customHeight="1" x14ac:dyDescent="0.2"/>
    <row r="146" ht="24" customHeight="1" x14ac:dyDescent="0.2"/>
    <row r="147" ht="24" customHeight="1" x14ac:dyDescent="0.2"/>
    <row r="148" ht="24" customHeight="1" x14ac:dyDescent="0.2"/>
    <row r="149" ht="24" customHeight="1" x14ac:dyDescent="0.2"/>
    <row r="150" ht="24" customHeight="1" x14ac:dyDescent="0.2"/>
    <row r="151" ht="24" customHeight="1" x14ac:dyDescent="0.2"/>
    <row r="152" ht="24" customHeight="1" x14ac:dyDescent="0.2"/>
    <row r="153" ht="24" customHeight="1" x14ac:dyDescent="0.2"/>
    <row r="154" ht="24" customHeight="1" x14ac:dyDescent="0.2"/>
    <row r="155" ht="24" customHeight="1" x14ac:dyDescent="0.2"/>
    <row r="156" ht="24" customHeight="1" x14ac:dyDescent="0.2"/>
    <row r="157" ht="24" customHeight="1" x14ac:dyDescent="0.2"/>
    <row r="158" ht="24" customHeight="1" x14ac:dyDescent="0.2"/>
    <row r="159" ht="24" customHeight="1" x14ac:dyDescent="0.2"/>
    <row r="160" ht="24" customHeight="1" x14ac:dyDescent="0.2"/>
    <row r="161" ht="24" customHeight="1" x14ac:dyDescent="0.2"/>
    <row r="162" ht="24" customHeight="1" x14ac:dyDescent="0.2"/>
    <row r="163" ht="24" customHeight="1" x14ac:dyDescent="0.2"/>
    <row r="164" ht="24" customHeight="1" x14ac:dyDescent="0.2"/>
    <row r="165" ht="24" customHeight="1" x14ac:dyDescent="0.2"/>
    <row r="166" ht="24" customHeight="1" x14ac:dyDescent="0.2"/>
    <row r="167" ht="24" customHeight="1" x14ac:dyDescent="0.2"/>
    <row r="168" ht="24" customHeight="1" x14ac:dyDescent="0.2"/>
    <row r="169" ht="24" customHeight="1" x14ac:dyDescent="0.2"/>
    <row r="170" ht="24" customHeight="1" x14ac:dyDescent="0.2"/>
    <row r="171" ht="24" customHeight="1" x14ac:dyDescent="0.2"/>
    <row r="172" ht="24" customHeight="1" x14ac:dyDescent="0.2"/>
    <row r="173" ht="24" customHeight="1" x14ac:dyDescent="0.2"/>
    <row r="174" ht="24" customHeight="1" x14ac:dyDescent="0.2"/>
    <row r="175" ht="24" customHeight="1" x14ac:dyDescent="0.2"/>
    <row r="176" ht="24" customHeight="1" x14ac:dyDescent="0.2"/>
    <row r="177" ht="24" customHeight="1" x14ac:dyDescent="0.2"/>
    <row r="178" ht="24" customHeight="1" x14ac:dyDescent="0.2"/>
    <row r="179" ht="24" customHeight="1" x14ac:dyDescent="0.2"/>
    <row r="180" ht="24" customHeight="1" x14ac:dyDescent="0.2"/>
    <row r="181" ht="24" customHeight="1" x14ac:dyDescent="0.2"/>
    <row r="182" ht="24" customHeight="1" x14ac:dyDescent="0.2"/>
    <row r="183" ht="24" customHeight="1" x14ac:dyDescent="0.2"/>
    <row r="184" ht="24" customHeight="1" x14ac:dyDescent="0.2"/>
    <row r="185" ht="24" customHeight="1" x14ac:dyDescent="0.2"/>
    <row r="186" ht="24" customHeight="1" x14ac:dyDescent="0.2"/>
    <row r="187" ht="24" customHeight="1" x14ac:dyDescent="0.2"/>
    <row r="188" ht="24" customHeight="1" x14ac:dyDescent="0.2"/>
    <row r="189" ht="24" customHeight="1" x14ac:dyDescent="0.2"/>
    <row r="190" ht="24" customHeight="1" x14ac:dyDescent="0.2"/>
    <row r="191" ht="24" customHeight="1" x14ac:dyDescent="0.2"/>
    <row r="192" ht="24" customHeight="1" x14ac:dyDescent="0.2"/>
    <row r="193" ht="24" customHeight="1" x14ac:dyDescent="0.2"/>
    <row r="194" ht="24" customHeight="1" x14ac:dyDescent="0.2"/>
    <row r="195" ht="24" customHeight="1" x14ac:dyDescent="0.2"/>
    <row r="196" ht="24" customHeight="1" x14ac:dyDescent="0.2"/>
    <row r="197" ht="24" customHeight="1" x14ac:dyDescent="0.2"/>
    <row r="198" ht="24" customHeight="1" x14ac:dyDescent="0.2"/>
    <row r="199" ht="24" customHeight="1" x14ac:dyDescent="0.2"/>
    <row r="200" ht="24" customHeight="1" x14ac:dyDescent="0.2"/>
    <row r="201" ht="24" customHeight="1" x14ac:dyDescent="0.2"/>
    <row r="202" ht="24" customHeight="1" x14ac:dyDescent="0.2"/>
    <row r="203" ht="24" customHeight="1" x14ac:dyDescent="0.2"/>
    <row r="204" ht="24" customHeight="1" x14ac:dyDescent="0.2"/>
    <row r="205" ht="24" customHeight="1" x14ac:dyDescent="0.2"/>
    <row r="206" ht="24" customHeight="1" x14ac:dyDescent="0.2"/>
    <row r="207" ht="24" customHeight="1" x14ac:dyDescent="0.2"/>
    <row r="208" ht="24" customHeight="1" x14ac:dyDescent="0.2"/>
    <row r="209" ht="24" customHeight="1" x14ac:dyDescent="0.2"/>
    <row r="210" ht="24" customHeight="1" x14ac:dyDescent="0.2"/>
    <row r="211" ht="24" customHeight="1" x14ac:dyDescent="0.2"/>
    <row r="212" ht="24" customHeight="1" x14ac:dyDescent="0.2"/>
    <row r="213" ht="24" customHeight="1" x14ac:dyDescent="0.2"/>
    <row r="214" ht="24" customHeight="1" x14ac:dyDescent="0.2"/>
    <row r="215" ht="24" customHeight="1" x14ac:dyDescent="0.2"/>
    <row r="216" ht="24" customHeight="1" x14ac:dyDescent="0.2"/>
    <row r="217" ht="24" customHeight="1" x14ac:dyDescent="0.2"/>
    <row r="218" ht="24" customHeight="1" x14ac:dyDescent="0.2"/>
    <row r="219" ht="24" customHeight="1" x14ac:dyDescent="0.2"/>
    <row r="220" ht="24" customHeight="1" x14ac:dyDescent="0.2"/>
    <row r="221" ht="24" customHeight="1" x14ac:dyDescent="0.2"/>
    <row r="222" ht="24" customHeight="1" x14ac:dyDescent="0.2"/>
    <row r="223" ht="24" customHeight="1" x14ac:dyDescent="0.2"/>
    <row r="224" ht="24" customHeight="1" x14ac:dyDescent="0.2"/>
    <row r="225" ht="24" customHeight="1" x14ac:dyDescent="0.2"/>
    <row r="226" ht="24" customHeight="1" x14ac:dyDescent="0.2"/>
    <row r="227" ht="24" customHeight="1" x14ac:dyDescent="0.2"/>
    <row r="228" ht="24" customHeight="1" x14ac:dyDescent="0.2"/>
    <row r="229" ht="24" customHeight="1" x14ac:dyDescent="0.2"/>
    <row r="230" ht="24" customHeight="1" x14ac:dyDescent="0.2"/>
    <row r="231" ht="24" customHeight="1" x14ac:dyDescent="0.2"/>
    <row r="232" ht="24" customHeight="1" x14ac:dyDescent="0.2"/>
    <row r="233" ht="24" customHeight="1" x14ac:dyDescent="0.2"/>
    <row r="234" ht="24" customHeight="1" x14ac:dyDescent="0.2"/>
    <row r="235" ht="24" customHeight="1" x14ac:dyDescent="0.2"/>
    <row r="236" ht="24" customHeight="1" x14ac:dyDescent="0.2"/>
    <row r="237" ht="24" customHeight="1" x14ac:dyDescent="0.2"/>
    <row r="238" ht="24" customHeight="1" x14ac:dyDescent="0.2"/>
    <row r="239" ht="24" customHeight="1" x14ac:dyDescent="0.2"/>
    <row r="240" ht="24" customHeight="1" x14ac:dyDescent="0.2"/>
    <row r="241" ht="24" customHeight="1" x14ac:dyDescent="0.2"/>
    <row r="242" ht="24" customHeight="1" x14ac:dyDescent="0.2"/>
    <row r="243" ht="24" customHeight="1" x14ac:dyDescent="0.2"/>
    <row r="244" ht="24" customHeight="1" x14ac:dyDescent="0.2"/>
    <row r="245" ht="24" customHeight="1" x14ac:dyDescent="0.2"/>
    <row r="246" ht="24" customHeight="1" x14ac:dyDescent="0.2"/>
    <row r="247" ht="24" customHeight="1" x14ac:dyDescent="0.2"/>
    <row r="248" ht="24" customHeight="1" x14ac:dyDescent="0.2"/>
    <row r="249" ht="24" customHeight="1" x14ac:dyDescent="0.2"/>
    <row r="250" ht="24" customHeight="1" x14ac:dyDescent="0.2"/>
    <row r="251" ht="24" customHeight="1" x14ac:dyDescent="0.2"/>
    <row r="252" ht="24" customHeight="1" x14ac:dyDescent="0.2"/>
    <row r="253" ht="24" customHeight="1" x14ac:dyDescent="0.2"/>
    <row r="254" ht="24" customHeight="1" x14ac:dyDescent="0.2"/>
    <row r="255" ht="24" customHeight="1" x14ac:dyDescent="0.2"/>
    <row r="256" ht="24" customHeight="1" x14ac:dyDescent="0.2"/>
    <row r="257" ht="24" customHeight="1" x14ac:dyDescent="0.2"/>
    <row r="258" ht="24" customHeight="1" x14ac:dyDescent="0.2"/>
    <row r="259" ht="24" customHeight="1" x14ac:dyDescent="0.2"/>
    <row r="260" ht="24" customHeight="1" x14ac:dyDescent="0.2"/>
    <row r="261" ht="24" customHeight="1" x14ac:dyDescent="0.2"/>
    <row r="262" ht="24" customHeight="1" x14ac:dyDescent="0.2"/>
    <row r="263" ht="24" customHeight="1" x14ac:dyDescent="0.2"/>
    <row r="264" ht="24" customHeight="1" x14ac:dyDescent="0.2"/>
    <row r="265" ht="24" customHeight="1" x14ac:dyDescent="0.2"/>
    <row r="266" ht="24" customHeight="1" x14ac:dyDescent="0.2"/>
    <row r="267" ht="24" customHeight="1" x14ac:dyDescent="0.2"/>
    <row r="268" ht="24" customHeight="1" x14ac:dyDescent="0.2"/>
  </sheetData>
  <autoFilter ref="B2:X88" xr:uid="{00000000-0009-0000-0000-000001000000}"/>
  <sortState xmlns:xlrd2="http://schemas.microsoft.com/office/spreadsheetml/2017/richdata2" ref="B3:X80">
    <sortCondition ref="G3:G80"/>
  </sortState>
  <mergeCells count="1">
    <mergeCell ref="S1:W1"/>
  </mergeCells>
  <phoneticPr fontId="4"/>
  <printOptions horizontalCentered="1"/>
  <pageMargins left="0.19685039370078741" right="0.19685039370078741" top="0.59055118110236227" bottom="0.19685039370078741" header="0.31496062992125984" footer="0.31496062992125984"/>
  <pageSetup paperSize="9" scale="59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2" x14ac:dyDescent="0.2"/>
  <sheetData/>
  <phoneticPr fontId="4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県・九州・全国</vt:lpstr>
      <vt:lpstr>Sheet3</vt:lpstr>
      <vt:lpstr>県・九州・全国!Print_Area</vt:lpstr>
      <vt:lpstr>県・九州・全国!Print_Titles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森 勇雄</cp:lastModifiedBy>
  <cp:lastPrinted>2024-03-30T09:05:36Z</cp:lastPrinted>
  <dcterms:created xsi:type="dcterms:W3CDTF">2017-02-20T21:29:00Z</dcterms:created>
  <dcterms:modified xsi:type="dcterms:W3CDTF">2024-03-30T09:06:07Z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1041-10.8.0.5423</vt:lpwstr>
  </property>
</Properties>
</file>